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7915" windowHeight="14970" activeTab="0"/>
  </bookViews>
  <sheets>
    <sheet name="Sheet1" sheetId="1" r:id="rId1"/>
  </sheets>
  <definedNames>
    <definedName name="_xlnm._FilterDatabase" localSheetId="0" hidden="1">'Sheet1'!$A$1:$Q$609</definedName>
  </definedNames>
  <calcPr fullCalcOnLoad="1"/>
</workbook>
</file>

<file path=xl/sharedStrings.xml><?xml version="1.0" encoding="utf-8"?>
<sst xmlns="http://schemas.openxmlformats.org/spreadsheetml/2006/main" count="1231" uniqueCount="802">
  <si>
    <t>ゲーム名</t>
  </si>
  <si>
    <t>ブランド名</t>
  </si>
  <si>
    <t>平均点</t>
  </si>
  <si>
    <t>総人数</t>
  </si>
  <si>
    <t>年代↑↑平均点</t>
  </si>
  <si>
    <t>年代↑↑人数</t>
  </si>
  <si>
    <t>年代↑平均点</t>
  </si>
  <si>
    <t>年代↑人数</t>
  </si>
  <si>
    <t>年代→平均点</t>
  </si>
  <si>
    <t>年代→人数</t>
  </si>
  <si>
    <t>年代↓平均点</t>
  </si>
  <si>
    <t>年代↓人数</t>
  </si>
  <si>
    <t>世代指数(評価)</t>
  </si>
  <si>
    <t>世代指数(数)</t>
  </si>
  <si>
    <t>平均ユーザー世代</t>
  </si>
  <si>
    <t>発売年</t>
  </si>
  <si>
    <t>発売日</t>
  </si>
  <si>
    <t>ランス2 －反逆の少女達－</t>
  </si>
  <si>
    <t>ALICE SOFT（チャンピオンソフト）</t>
  </si>
  <si>
    <t>ランス3　～リーザス陥落～</t>
  </si>
  <si>
    <t>同級生</t>
  </si>
  <si>
    <t>elf</t>
  </si>
  <si>
    <t>ランス4 －教団の遺産－</t>
  </si>
  <si>
    <t>闘神都市2</t>
  </si>
  <si>
    <t>同級生2</t>
  </si>
  <si>
    <t>EVE ～burst error～</t>
  </si>
  <si>
    <t>C’s ware</t>
  </si>
  <si>
    <t>雫</t>
  </si>
  <si>
    <t>Leaf</t>
  </si>
  <si>
    <t>痕</t>
  </si>
  <si>
    <t>Piaキャロットへようこそ!!　～We’ve been Waiting for you～</t>
  </si>
  <si>
    <t>カクテル・ソフト</t>
  </si>
  <si>
    <t>野々村病院の人々</t>
  </si>
  <si>
    <t>さおりんといっしょ</t>
  </si>
  <si>
    <t>鬼畜王ランス</t>
  </si>
  <si>
    <t>この世の果てで恋を唄う少女YU-NO</t>
  </si>
  <si>
    <t>悪夢95 ～青い果実の散花～</t>
  </si>
  <si>
    <t>Studio Mebius</t>
  </si>
  <si>
    <t>To Heart</t>
  </si>
  <si>
    <t>遺作</t>
  </si>
  <si>
    <t>同級生2（WIN）</t>
  </si>
  <si>
    <t>かえるにょ・ぱにょ～ん</t>
  </si>
  <si>
    <t>Piaキャロットへようこそ!!2</t>
  </si>
  <si>
    <t>MOON．</t>
  </si>
  <si>
    <t>Tactics</t>
  </si>
  <si>
    <t>初音のないしょ!!</t>
  </si>
  <si>
    <t>アリスの館4・5・6</t>
  </si>
  <si>
    <t>アトラク＝ナクア</t>
  </si>
  <si>
    <t>Natural ～身も心も～</t>
  </si>
  <si>
    <t>フェアリーテール</t>
  </si>
  <si>
    <t>臭作</t>
  </si>
  <si>
    <t>WHITE ALBUM</t>
  </si>
  <si>
    <t>DiaboLiQue（デアボリカ）</t>
  </si>
  <si>
    <t>ONE ～輝く季節へ～</t>
  </si>
  <si>
    <t>DESIRE（デザイア）完全版</t>
  </si>
  <si>
    <t>下級生</t>
  </si>
  <si>
    <t>With You ～みつめていたい～</t>
  </si>
  <si>
    <t>ぱすてるチャイム ～恋のスキルアップ～</t>
  </si>
  <si>
    <t>とらいあんぐるハート</t>
  </si>
  <si>
    <t>JANIS</t>
  </si>
  <si>
    <t>WORDS WORTH</t>
  </si>
  <si>
    <t>To Heart(PS)</t>
  </si>
  <si>
    <t>AQUAPLUS</t>
  </si>
  <si>
    <t>終末の過ごし方 ～The world is drawing to an W/end～</t>
  </si>
  <si>
    <t>アボガドパワーズ</t>
  </si>
  <si>
    <t>こみっくパーティー</t>
  </si>
  <si>
    <t>Kanon</t>
  </si>
  <si>
    <t>Key</t>
  </si>
  <si>
    <t>加奈 ～いもうと～</t>
  </si>
  <si>
    <t>D.O.（ディーオー）</t>
  </si>
  <si>
    <t>ママトト ～a record of war～</t>
  </si>
  <si>
    <t>とらいあんぐるハート2 ～さざなみ女子寮～</t>
  </si>
  <si>
    <t>同級生（Win）</t>
  </si>
  <si>
    <t>終ノ空（ついのそら）</t>
  </si>
  <si>
    <t>ケロQ</t>
  </si>
  <si>
    <t>絶望 ～青い果実の散花～</t>
  </si>
  <si>
    <t>DARCROWS ～ダークロウズ～</t>
  </si>
  <si>
    <t>リフレインブルー</t>
  </si>
  <si>
    <t>夜勤病棟</t>
  </si>
  <si>
    <t>Mink</t>
  </si>
  <si>
    <t>GREEN ～秋空のスクリーン～</t>
  </si>
  <si>
    <t>Jellyfish</t>
  </si>
  <si>
    <t>Kanon（全年齢対象版）(非18禁)</t>
  </si>
  <si>
    <t>螺旋回廊</t>
  </si>
  <si>
    <t>ruf</t>
  </si>
  <si>
    <t>猪名川でいこう!!</t>
  </si>
  <si>
    <t>D＋VINE［LUV］</t>
  </si>
  <si>
    <t>Phantom ～Phantom of inferno～</t>
  </si>
  <si>
    <t>NitroPlus</t>
  </si>
  <si>
    <t>エルフオールスターズ脱衣雀</t>
  </si>
  <si>
    <t>まじかる☆アンティーク</t>
  </si>
  <si>
    <t>愛姉妹 ～二人の果実～</t>
  </si>
  <si>
    <t>Natural2 ～DUO～</t>
  </si>
  <si>
    <t>果てしなく青い、この空の下で…。</t>
  </si>
  <si>
    <t>TOPCAT</t>
  </si>
  <si>
    <t>See In 青 ～シーンAO～</t>
  </si>
  <si>
    <t>Unbalance ～アンバランス～</t>
  </si>
  <si>
    <t>ちぇりーそふと</t>
  </si>
  <si>
    <t>Bible Black ～La noche de walpurgis～</t>
  </si>
  <si>
    <t>Active</t>
  </si>
  <si>
    <t>カナリア ～この想いを歌に乗せて～</t>
  </si>
  <si>
    <t>FrontWing</t>
  </si>
  <si>
    <t>ELYSION ～永遠のサンクチュアリ～</t>
  </si>
  <si>
    <t>Terios</t>
  </si>
  <si>
    <t>sense off ～a sacred story in the wind～</t>
  </si>
  <si>
    <t>otherwise</t>
  </si>
  <si>
    <t>銀色</t>
  </si>
  <si>
    <t>ねこねこソフト</t>
  </si>
  <si>
    <t>Bless ～close your eyes, open your mind.～</t>
  </si>
  <si>
    <t>BasiL</t>
  </si>
  <si>
    <t>AIR</t>
  </si>
  <si>
    <t>〔el〕</t>
  </si>
  <si>
    <t>恋ごころ</t>
  </si>
  <si>
    <t>RaM</t>
  </si>
  <si>
    <t>Canvas ～セピア色のモチーフ～</t>
  </si>
  <si>
    <t>二重影</t>
  </si>
  <si>
    <t>とらいあんぐるハート3 ～Sweet Songs Forever～</t>
  </si>
  <si>
    <t>星空☆ぷらねっと</t>
  </si>
  <si>
    <t>顔のない月</t>
  </si>
  <si>
    <t>ROOT</t>
  </si>
  <si>
    <t>月姫</t>
  </si>
  <si>
    <t>TYPE-MOON</t>
  </si>
  <si>
    <t>吸血殲鬼ヴェドゴニア</t>
  </si>
  <si>
    <t>誰彼 ～たそがれ～</t>
  </si>
  <si>
    <t>flutter of birds ～鳥達の羽ばたき～</t>
  </si>
  <si>
    <t>シルキーズ</t>
  </si>
  <si>
    <t>恋愛CHU! ～彼女の秘密はオトコのコ？～</t>
  </si>
  <si>
    <t>SAGA PLANETS</t>
  </si>
  <si>
    <t>鬼作</t>
  </si>
  <si>
    <t>ねがぽじ ～お兄ちゃんと呼ばないでっ!!～</t>
  </si>
  <si>
    <t>みずいろ</t>
  </si>
  <si>
    <t>夜が来る! -Square of the MOON-</t>
  </si>
  <si>
    <t>ALICE SOFT（チャンピオンソフト）</t>
  </si>
  <si>
    <t>幻燐の姫将軍</t>
  </si>
  <si>
    <t>エウシュリー</t>
  </si>
  <si>
    <t>21-Two One-</t>
  </si>
  <si>
    <t>とらいあんぐるハート3リリカルおもちゃ箱</t>
  </si>
  <si>
    <t>Only you -リ・クルス-</t>
  </si>
  <si>
    <t>水夏～SUIKA～</t>
  </si>
  <si>
    <t>CIRCUS</t>
  </si>
  <si>
    <t>秋桜の空に</t>
  </si>
  <si>
    <t>Marron</t>
  </si>
  <si>
    <t>君が望む永遠</t>
  </si>
  <si>
    <t>age</t>
  </si>
  <si>
    <t>歌月十夜</t>
  </si>
  <si>
    <t>あしたの雪之丞</t>
  </si>
  <si>
    <t>銀色 完全版</t>
  </si>
  <si>
    <t>グリーングリーン</t>
  </si>
  <si>
    <t>GROOVER</t>
  </si>
  <si>
    <t>月陽炎 ～つきかげろう～</t>
  </si>
  <si>
    <t>すたじおみりす</t>
  </si>
  <si>
    <t>家族計画</t>
  </si>
  <si>
    <t>パンドラの夢</t>
  </si>
  <si>
    <t>ぱじゃまソフト</t>
  </si>
  <si>
    <t>メタモルファンタジー</t>
  </si>
  <si>
    <t>Escu:de</t>
  </si>
  <si>
    <t>CanvasDVD ～セピア色のモチーフ～</t>
  </si>
  <si>
    <t>F&amp;C</t>
  </si>
  <si>
    <t>Piaキャロットへようこそ!!3</t>
  </si>
  <si>
    <t>大悪司</t>
  </si>
  <si>
    <t>アルキメデスのわすれもの</t>
  </si>
  <si>
    <t>螺旋回廊2</t>
  </si>
  <si>
    <t>エルフオールスターズ脱衣雀2</t>
  </si>
  <si>
    <t>IZUMO</t>
  </si>
  <si>
    <t>Studio e.go!</t>
  </si>
  <si>
    <t>はじめてのおるすばん</t>
  </si>
  <si>
    <t>ZERO</t>
  </si>
  <si>
    <t>いきなりはっぴいベル</t>
  </si>
  <si>
    <t>ねこねこファンディスク</t>
  </si>
  <si>
    <t>僕と、僕らの夏</t>
  </si>
  <si>
    <t>light</t>
  </si>
  <si>
    <t>腐り姫 ～euthanasia～</t>
  </si>
  <si>
    <t>Liar Soft</t>
  </si>
  <si>
    <t>バイナリィ・ポット</t>
  </si>
  <si>
    <t>AUGUST</t>
  </si>
  <si>
    <t>Kanon(PS2)</t>
  </si>
  <si>
    <t>GungHo Works（Interchannel・NECインターチャネル）</t>
  </si>
  <si>
    <t>月陽炎 千秋恋歌</t>
  </si>
  <si>
    <t>妻みぐい</t>
  </si>
  <si>
    <t>グリーングリーンDVD EDITION</t>
  </si>
  <si>
    <t>鬼哭街</t>
  </si>
  <si>
    <t>Ripple　～ブルーシールへようこそっ～</t>
  </si>
  <si>
    <t>戯画</t>
  </si>
  <si>
    <t>Wind －a breath of heart－</t>
  </si>
  <si>
    <t>minori</t>
  </si>
  <si>
    <t>KISS×200　とある分校の話</t>
  </si>
  <si>
    <t>WINTERS</t>
  </si>
  <si>
    <t>ONE2～永遠の約束～</t>
  </si>
  <si>
    <t>BaseSon</t>
  </si>
  <si>
    <t>うたわれるもの</t>
  </si>
  <si>
    <t>はじめてのおいしゃさん</t>
  </si>
  <si>
    <t>水月</t>
  </si>
  <si>
    <t>世界ノ全テ</t>
  </si>
  <si>
    <t>たまソフト</t>
  </si>
  <si>
    <t>アカネマニアックス～流れ星伝説剛田～(非18禁)</t>
  </si>
  <si>
    <t>魔法戦士スイートナイツ ～ヒロイン凌辱指令～</t>
  </si>
  <si>
    <t>Triangle</t>
  </si>
  <si>
    <t>Floralia ～フローラリア～</t>
  </si>
  <si>
    <t>XUSE</t>
  </si>
  <si>
    <t>顔のない月 DVD-ROM COLLECTORS EDITION</t>
  </si>
  <si>
    <t>とらいあんぐるハート1・2・3 DVD EDITION</t>
  </si>
  <si>
    <t>結い橋</t>
  </si>
  <si>
    <t>ういんどみる</t>
  </si>
  <si>
    <t>朝の来ない夜に抱かれて ETERNAL NIGHT</t>
  </si>
  <si>
    <t>DreamSoft（F&amp;C FC03）</t>
  </si>
  <si>
    <t>Lostpassage</t>
  </si>
  <si>
    <t>DEEPBLUE</t>
  </si>
  <si>
    <t>D.C.～ダ・カーポ～</t>
  </si>
  <si>
    <t>それは舞い散る桜のように</t>
  </si>
  <si>
    <t>白詰草話</t>
  </si>
  <si>
    <t>Littlewitch</t>
  </si>
  <si>
    <t>蒼い海のトリスティア ～発明工房奮闘記～(非18禁)</t>
  </si>
  <si>
    <t>工画堂スタジオ</t>
  </si>
  <si>
    <t>痕 ～きずあと～ リニューアル</t>
  </si>
  <si>
    <t>超昂天使エスカレイヤー-Beat Angel Escalayer-</t>
  </si>
  <si>
    <t>いもうとブルマ　～放課後のくいこみレッスン～</t>
  </si>
  <si>
    <t>萌。</t>
  </si>
  <si>
    <t>AIR(PS2)</t>
  </si>
  <si>
    <t>東方紅魔郷　～ the Embodiment of Scarlet Devil.(非18禁)</t>
  </si>
  <si>
    <t>上海アリス幻樂団(同人)</t>
  </si>
  <si>
    <t>Ever17 -the out of infinity-(PS2)</t>
  </si>
  <si>
    <t>KID</t>
  </si>
  <si>
    <t>みずかべ</t>
  </si>
  <si>
    <t>DISCIPLINE -The record of a Crusade-</t>
  </si>
  <si>
    <t>あいかぎ ～ひだまりと彼女の部屋着～</t>
  </si>
  <si>
    <t>勝　あしたの雪之丞2</t>
  </si>
  <si>
    <t>Princess Holiday ～転がるりんご亭千夜一夜～</t>
  </si>
  <si>
    <t>DALK外伝</t>
  </si>
  <si>
    <t>魔法少女アイ2</t>
  </si>
  <si>
    <t>colors</t>
  </si>
  <si>
    <t xml:space="preserve">”Hello，world．” </t>
  </si>
  <si>
    <t>ロケットの夏</t>
  </si>
  <si>
    <t>TerraLunar</t>
  </si>
  <si>
    <t>戦女神2～失われし記憶への鎮魂歌～</t>
  </si>
  <si>
    <t>初恋</t>
  </si>
  <si>
    <t>RUNE</t>
  </si>
  <si>
    <t>人形の館 ～淫夢に抱かれたメイドたち～</t>
  </si>
  <si>
    <t>アトリエかぐや</t>
  </si>
  <si>
    <t>ランス5D　ひとりぼっちの女の子</t>
  </si>
  <si>
    <t>BALDR FORCE</t>
  </si>
  <si>
    <t>らいむいろ戦奇譚 ～明治日本、乙女防人ス。～</t>
  </si>
  <si>
    <t>世界ノ全テ -remind of you-</t>
  </si>
  <si>
    <t>妹汁</t>
  </si>
  <si>
    <t>D.C.WhiteSeason～ダ・カーポ ホワイトシーズン～</t>
  </si>
  <si>
    <t>さよらなエトランジュ</t>
  </si>
  <si>
    <t>CLOVER</t>
  </si>
  <si>
    <t>ヤミと帽子と本の旅人</t>
  </si>
  <si>
    <t>妹でいこう!</t>
  </si>
  <si>
    <t>Overflow</t>
  </si>
  <si>
    <t>家族計画 ～絆箱～(家族計画 ～追憶～)</t>
  </si>
  <si>
    <t>MELTY BLOOD メルティブラッド(非18禁)</t>
  </si>
  <si>
    <t>渡辺製作所(同人)</t>
  </si>
  <si>
    <t>てのひらを、たいように</t>
  </si>
  <si>
    <t>Clear</t>
  </si>
  <si>
    <t>BALDR FORCE EXE</t>
  </si>
  <si>
    <t>木漏れ日の並木道</t>
  </si>
  <si>
    <t>ONE ～輝く季節へ～ Full Voice Ver.</t>
  </si>
  <si>
    <t>NEXTON</t>
  </si>
  <si>
    <t>ときどきシュガー</t>
  </si>
  <si>
    <t>SNOW</t>
  </si>
  <si>
    <t>モエかん</t>
  </si>
  <si>
    <t>CANNONBALL～ねこねこマシン猛レース</t>
  </si>
  <si>
    <t>ままにょにょ</t>
  </si>
  <si>
    <t>Routes</t>
  </si>
  <si>
    <t>パティシエなにゃんこ</t>
  </si>
  <si>
    <t>夏色小町</t>
  </si>
  <si>
    <t>Purple Software</t>
  </si>
  <si>
    <t>マブラヴ</t>
  </si>
  <si>
    <t>カラフルキッス ～12コの胸キュン!～</t>
  </si>
  <si>
    <t>SEXFRIEND ～セックスフレンド～</t>
  </si>
  <si>
    <t>CODEPINK</t>
  </si>
  <si>
    <t>妻みぐい2</t>
  </si>
  <si>
    <t>ブラウン通り三番目</t>
  </si>
  <si>
    <t>ソフトハウスキャラ</t>
  </si>
  <si>
    <t>ショコラ ～maid cafe "curio"～</t>
  </si>
  <si>
    <t>月陽炎 DVD Edition</t>
  </si>
  <si>
    <t>青と蒼のしずく -a calling from tears-</t>
  </si>
  <si>
    <t>Lass</t>
  </si>
  <si>
    <t>斬魔大聖デモンベイン</t>
  </si>
  <si>
    <t>月箱</t>
  </si>
  <si>
    <t>ALMA-ずっとそばに・・・-</t>
  </si>
  <si>
    <t>Bonbee!</t>
  </si>
  <si>
    <t>Ever17 -the out of infinity- Premium Edition(非18禁)</t>
  </si>
  <si>
    <t>人妻コスプレ喫茶</t>
  </si>
  <si>
    <t>あした出逢った少女</t>
  </si>
  <si>
    <t>MOON STONE</t>
  </si>
  <si>
    <t>てのひらを、たいようにAB</t>
  </si>
  <si>
    <t>夏少女</t>
  </si>
  <si>
    <t>PULLTOP</t>
  </si>
  <si>
    <t>うちの妹のばあい（はぁと）</t>
  </si>
  <si>
    <t>イージーオー</t>
  </si>
  <si>
    <t>D.C.～ダ・カーポ～温泉編(非18禁)</t>
  </si>
  <si>
    <t>河原崎家の一族2</t>
  </si>
  <si>
    <t>催眠学園</t>
  </si>
  <si>
    <t>BLACKRAINBOW</t>
  </si>
  <si>
    <t>朱 -Aka-</t>
  </si>
  <si>
    <t>Orange Pocket -オレンジポケット-</t>
  </si>
  <si>
    <t>HOOK</t>
  </si>
  <si>
    <t>大空寺危機一髪!</t>
  </si>
  <si>
    <t>こころナビ</t>
  </si>
  <si>
    <t>Q-X</t>
  </si>
  <si>
    <t>After...</t>
  </si>
  <si>
    <t>Ciel</t>
  </si>
  <si>
    <t>3LDK</t>
  </si>
  <si>
    <t>姉、ちゃんとしようよっ!</t>
  </si>
  <si>
    <t>きゃんでぃそふと</t>
  </si>
  <si>
    <t>十六夜の花嫁</t>
  </si>
  <si>
    <t>こもれびに揺れる魂のこえ</t>
  </si>
  <si>
    <t>UNISONSHIFT</t>
  </si>
  <si>
    <t>お姉ちゃんの3乗（きゅーぶ）</t>
  </si>
  <si>
    <t>Crescendo～永遠だと思っていたあの頃～ Full Voice Version</t>
  </si>
  <si>
    <t>ドキドキお姉さん</t>
  </si>
  <si>
    <t>君が望む永遠 DVD specification</t>
  </si>
  <si>
    <t>Maple Colors</t>
  </si>
  <si>
    <t>CROSS NET</t>
  </si>
  <si>
    <t>すくみず ～フェチ☆になるもんっ!</t>
  </si>
  <si>
    <t>痴漢者トーマス</t>
  </si>
  <si>
    <t>真・兄嫁</t>
  </si>
  <si>
    <t>Selen</t>
  </si>
  <si>
    <t>僕と、僕らの夏 完全版</t>
  </si>
  <si>
    <t>東方妖々夢　～ Perfect Cherry Blossom.(非18禁)</t>
  </si>
  <si>
    <t>私立アキハバラ学園</t>
  </si>
  <si>
    <t>魔女っ娘ア・ラ・モード</t>
  </si>
  <si>
    <t>今宵も召しませAlicetale</t>
  </si>
  <si>
    <t>PRINCESS BRIDE</t>
  </si>
  <si>
    <t>130cm</t>
  </si>
  <si>
    <t>Ricotte ～アルペンブルの歌姫～</t>
  </si>
  <si>
    <t>月は東に日は西に～Operation Sanctuary～</t>
  </si>
  <si>
    <t>めぐり、ひとひら。</t>
  </si>
  <si>
    <t>キャラメルBOX</t>
  </si>
  <si>
    <t>天使のいない12月</t>
  </si>
  <si>
    <t xml:space="preserve">CROSS†CHANNEL </t>
  </si>
  <si>
    <t>FlyingShine</t>
  </si>
  <si>
    <t>LOVERS ～恋に落ちたら…～</t>
  </si>
  <si>
    <t>汚された夏 ～10本の手で嬲られた少女～</t>
  </si>
  <si>
    <t>KLEINシロップ</t>
  </si>
  <si>
    <t>FOLKLORE JAM</t>
  </si>
  <si>
    <t>HERMIT</t>
  </si>
  <si>
    <t>アキバ系彼女</t>
  </si>
  <si>
    <t>G.J?</t>
  </si>
  <si>
    <t>いたいけな彼女</t>
  </si>
  <si>
    <t>星空☆ぷらねっと～夢箱～</t>
  </si>
  <si>
    <t>シスターコントラスト!</t>
  </si>
  <si>
    <t>AcaciaSoft</t>
  </si>
  <si>
    <t>Ever17 -the out of infinity- Premium Edition(PS2)</t>
  </si>
  <si>
    <t>EVE</t>
  </si>
  <si>
    <t>Routes DVD</t>
  </si>
  <si>
    <t>永遠のアセリア-The Spirit of Eternity Sword-</t>
  </si>
  <si>
    <t>雪桜 ～ゆきざくら～</t>
  </si>
  <si>
    <t xml:space="preserve">Clover Heart’s </t>
  </si>
  <si>
    <t>ALcot</t>
  </si>
  <si>
    <t>ねこねこファンディスク2</t>
  </si>
  <si>
    <t>ている・ている</t>
  </si>
  <si>
    <t>レベルジャスティス</t>
  </si>
  <si>
    <t>うたわれるもの DVD版</t>
  </si>
  <si>
    <t>こなたよりかなたまで</t>
  </si>
  <si>
    <t>V.G. NEO</t>
  </si>
  <si>
    <t>最終痴漢電車2</t>
  </si>
  <si>
    <t>幻燐の姫将軍2 ～導かれし魂の系譜～</t>
  </si>
  <si>
    <t>ゆきうた</t>
  </si>
  <si>
    <t>Survive</t>
  </si>
  <si>
    <t>大番長 Big Bang Age</t>
  </si>
  <si>
    <t>新・御神楽少女探偵団</t>
  </si>
  <si>
    <t>沙耶の唄</t>
  </si>
  <si>
    <t>PARADISE LOST</t>
  </si>
  <si>
    <t>雫　リニューアル</t>
  </si>
  <si>
    <t>ネル</t>
  </si>
  <si>
    <t xml:space="preserve">MapleColors H </t>
  </si>
  <si>
    <t>SHUFFLE!</t>
  </si>
  <si>
    <t>Navel</t>
  </si>
  <si>
    <t>Fate/stay night</t>
  </si>
  <si>
    <t>Forest</t>
  </si>
  <si>
    <t>Floralia + ～フローラリア・プラス～</t>
  </si>
  <si>
    <t>まほこい～エッチな魔法で恋×濃しちゃう～</t>
  </si>
  <si>
    <t>くれいどるそんぐ ～昨日に奏でる明日の唄～</t>
  </si>
  <si>
    <t>Remember11 -the age of infinity-(PS2)</t>
  </si>
  <si>
    <t>へんし～ん</t>
  </si>
  <si>
    <t>May-Be Soft（有限会社リエーブル）</t>
  </si>
  <si>
    <t>ジュエルスオーシャン</t>
  </si>
  <si>
    <t>シンフォニック=レイン(非18禁)</t>
  </si>
  <si>
    <t>空色の風琴</t>
  </si>
  <si>
    <t>The Lotus</t>
  </si>
  <si>
    <t>魔法戦士スイートナイツ2 ～メッツァー叛乱～</t>
  </si>
  <si>
    <t>リアライズ</t>
  </si>
  <si>
    <t>PLAYM</t>
  </si>
  <si>
    <t>魔界天使ジブリール</t>
  </si>
  <si>
    <t>蒼色輪廻</t>
  </si>
  <si>
    <t>美遊</t>
  </si>
  <si>
    <t>Quartett!</t>
  </si>
  <si>
    <t>Canvas2～茜色のパレット～</t>
  </si>
  <si>
    <t>シンシア　～Sincerely to you～</t>
  </si>
  <si>
    <t>Sincere</t>
  </si>
  <si>
    <t>アルルゥとあそぼ!!</t>
  </si>
  <si>
    <t>CLANNAD(非18禁)</t>
  </si>
  <si>
    <t>マブラヴDVD</t>
  </si>
  <si>
    <t>CARNIVAL</t>
  </si>
  <si>
    <t>S.M.L</t>
  </si>
  <si>
    <t>憂ちゃんの新妻だいあり～</t>
  </si>
  <si>
    <t>お願いお星さま</t>
  </si>
  <si>
    <t>ミステリート～不可逆世界の探偵紳士～</t>
  </si>
  <si>
    <t>AbelSoftware</t>
  </si>
  <si>
    <t>Angel Wish～放課後の召使いにチュッ!～</t>
  </si>
  <si>
    <t>D.C.P.C.～ダ・カーポ　プラスコミュニケーション～</t>
  </si>
  <si>
    <t>Like Life</t>
  </si>
  <si>
    <t>シャマナシャマナ ～月とこころと太陽の魔法～</t>
  </si>
  <si>
    <t>MELTY BLOOD Re・ACT(非18禁)</t>
  </si>
  <si>
    <t>まじぷり－Wonder Cradle－</t>
  </si>
  <si>
    <t>夏の燈火</t>
  </si>
  <si>
    <t>Circle Mebius(同人)</t>
  </si>
  <si>
    <t>MinDeaD BlooD ～支配者の為の狂死曲～</t>
  </si>
  <si>
    <t>BLACK CYC</t>
  </si>
  <si>
    <t>モエカす</t>
  </si>
  <si>
    <t>そらのいろ、みずのいろ</t>
  </si>
  <si>
    <t>君が望む永遠 special fandisk</t>
  </si>
  <si>
    <t>らくえん～あいかわらずなぼく。の場合～</t>
  </si>
  <si>
    <t>姉、ちゃんとしようよっ!2</t>
  </si>
  <si>
    <t>3days -満ちてゆく刻の彼方で-</t>
  </si>
  <si>
    <t>巣作りドラゴン</t>
  </si>
  <si>
    <t>何処へ行くの、あの日</t>
  </si>
  <si>
    <t>Dear My Friend</t>
  </si>
  <si>
    <t>瀬里奈</t>
  </si>
  <si>
    <t>ひなたぼっこ</t>
  </si>
  <si>
    <t>Tarte</t>
  </si>
  <si>
    <t>はるのあしおと</t>
  </si>
  <si>
    <t>ホワイトブレス ～with faint hope～</t>
  </si>
  <si>
    <t>戦乙女ヴァルキリー「あなたに全てを捧げます」</t>
  </si>
  <si>
    <t>ルネ</t>
  </si>
  <si>
    <t>ラムネ</t>
  </si>
  <si>
    <t>家族計画 ～そしてまた家族計画を～</t>
  </si>
  <si>
    <t>高屋敷開発</t>
  </si>
  <si>
    <t>IZUMO2</t>
  </si>
  <si>
    <t>燐月-リンゲツ-</t>
  </si>
  <si>
    <t>ひぐらしのなく頃に(非18禁)</t>
  </si>
  <si>
    <t>07th Expansion(同人)</t>
  </si>
  <si>
    <t>永遠のアセリア～The Spirit of EternitySword～ EXPANSION</t>
  </si>
  <si>
    <t>東方永夜抄　～ Imperishable Night. (非18禁)</t>
  </si>
  <si>
    <t>下級生2</t>
  </si>
  <si>
    <t>オーガストファンBOX</t>
  </si>
  <si>
    <t>そらうた</t>
  </si>
  <si>
    <t>ランスⅥ～ゼス崩壊～</t>
  </si>
  <si>
    <t>D.C. Summer Vacation～ダ・カーポ　サマーバケーション～</t>
  </si>
  <si>
    <t>てこいれぷりんせす! ～僕が見えない君のため～</t>
  </si>
  <si>
    <t>propeller</t>
  </si>
  <si>
    <t>Phantom INTEGRATION</t>
  </si>
  <si>
    <t>ナースにおまかせ</t>
  </si>
  <si>
    <t>友達以上恋人未満</t>
  </si>
  <si>
    <t>神樹の館</t>
  </si>
  <si>
    <t>Meteor</t>
  </si>
  <si>
    <t>水夏A.S+ ～SUIKA～</t>
  </si>
  <si>
    <t>DUEL SAVIOR</t>
  </si>
  <si>
    <t>Silhouette</t>
  </si>
  <si>
    <t>CDPA</t>
  </si>
  <si>
    <t>ときどきパクッちゃお!</t>
  </si>
  <si>
    <t>XANADU</t>
  </si>
  <si>
    <t>MinDeaD BlooD ～麻由と麻奈の輸血箱～</t>
  </si>
  <si>
    <t>姉とボイン</t>
  </si>
  <si>
    <t>ままらぶ</t>
  </si>
  <si>
    <t>こんねこ She continues loving him over and over again.</t>
  </si>
  <si>
    <t>ま～まれぇど</t>
  </si>
  <si>
    <t>グリーングリーン2 恋のスペシャルサマー</t>
  </si>
  <si>
    <t>六ツ星きらり</t>
  </si>
  <si>
    <t>千世</t>
  </si>
  <si>
    <t>加奈・・・おかえり!!</t>
  </si>
  <si>
    <t>人工少女2</t>
  </si>
  <si>
    <t>ILLUSION SOFT(Dreams)</t>
  </si>
  <si>
    <t>杜氏の郷</t>
  </si>
  <si>
    <t>ハートブリング</t>
  </si>
  <si>
    <t>空帝戦騎 ～黄昏に沈む楔～</t>
  </si>
  <si>
    <t>ALMA　～ずっとそばに…～ Complete Edition</t>
  </si>
  <si>
    <t>天空のシンフォニア</t>
  </si>
  <si>
    <t>Kanon Standard Edition</t>
  </si>
  <si>
    <t>planetarian ～ちいさなほしのゆめ～(非18禁)</t>
  </si>
  <si>
    <t>魔法はあめいろ?</t>
  </si>
  <si>
    <t>Sirius</t>
  </si>
  <si>
    <t>麻雀</t>
  </si>
  <si>
    <t>しまいま。</t>
  </si>
  <si>
    <t>マブラヴ サプリメント</t>
  </si>
  <si>
    <t>アリスの館7</t>
  </si>
  <si>
    <t>裏入学 -淫液に濡れた教科書-</t>
  </si>
  <si>
    <t>Soul Link</t>
  </si>
  <si>
    <t>ショコラ ～maid cafe ”curio”～ Re-order</t>
  </si>
  <si>
    <t>最終試験くじら</t>
  </si>
  <si>
    <t>Peace@Pieces</t>
  </si>
  <si>
    <t>ToHeart2(PS2)</t>
  </si>
  <si>
    <t>ひぐらしのなく頃に解　目明し編(非18禁)</t>
  </si>
  <si>
    <t>A Profile ア・プロフィール</t>
  </si>
  <si>
    <t>AKABEi SOFT（有葉と愉快な仲間たち）(同人)</t>
  </si>
  <si>
    <t>天使ノ二挺拳銃</t>
  </si>
  <si>
    <t>処女はお姉さまに恋してる</t>
  </si>
  <si>
    <t>Pure×Cure</t>
  </si>
  <si>
    <t>Chuablesoft</t>
  </si>
  <si>
    <t>SEVEN-BRIDGE</t>
  </si>
  <si>
    <t>南国ドミニオン King of solitary island</t>
  </si>
  <si>
    <t>マジカルウィッチアカデミー ～ボクと先生のマジカルレッスン～</t>
  </si>
  <si>
    <t>秋色恋華</t>
  </si>
  <si>
    <t>ジオグラマトン -Dyogrammaton-</t>
  </si>
  <si>
    <t>CLOCKUP</t>
  </si>
  <si>
    <t>へんし～ん!2</t>
  </si>
  <si>
    <t>パルフェ ～ショコラ second brew～</t>
  </si>
  <si>
    <t>ゆのはな</t>
  </si>
  <si>
    <t>MERI+DIA ～マリアディアナ～</t>
  </si>
  <si>
    <t>ぱれっと</t>
  </si>
  <si>
    <t xml:space="preserve">幼なじみな彼女 </t>
  </si>
  <si>
    <t>AIR Standard Edition</t>
  </si>
  <si>
    <t xml:space="preserve">魔界天使ジブリール -episode2- </t>
  </si>
  <si>
    <t>お嬢様組曲</t>
  </si>
  <si>
    <t>Symphony</t>
  </si>
  <si>
    <t xml:space="preserve">脅迫2 ～傷に咲く花　鮮血の紅～ </t>
  </si>
  <si>
    <t>アイル</t>
  </si>
  <si>
    <t>らぶデス ～Realtime Lovers～</t>
  </si>
  <si>
    <t>TEATIME</t>
  </si>
  <si>
    <t>School Days</t>
  </si>
  <si>
    <t>Tears to Tiara</t>
  </si>
  <si>
    <t>カルタグラ ～ツキ狂イノ病～</t>
  </si>
  <si>
    <t>Innocent Grey</t>
  </si>
  <si>
    <t>神様のいうとおりッ くじびきAI-BIKIスクランブル</t>
  </si>
  <si>
    <t>家庭教師のおねえさん ～Hの偏差値あげちゃいます～</t>
  </si>
  <si>
    <t>サナララ ～SA・NA・RA・RA～</t>
  </si>
  <si>
    <t>魂響 ～たまゆら～</t>
  </si>
  <si>
    <t>あかべぇそふとつぅ</t>
  </si>
  <si>
    <t>Gift ～ギフト～</t>
  </si>
  <si>
    <t>プリンセスうぃっちぃず</t>
  </si>
  <si>
    <t>恋Q! ～恋とHの乱れ射ち～</t>
  </si>
  <si>
    <t>ぱすてるチャイムContinue</t>
  </si>
  <si>
    <t>キャラメルBOX やるきばこ</t>
  </si>
  <si>
    <t>あやかしびと</t>
  </si>
  <si>
    <t>塵骸魔京</t>
  </si>
  <si>
    <t>桜華</t>
  </si>
  <si>
    <t>Carriere</t>
  </si>
  <si>
    <t>魔女っ娘ア・ラ・モードII ～光と闇のエトランゼ～</t>
  </si>
  <si>
    <t>シンフォニック=レイン 愛蔵版(非18禁)</t>
  </si>
  <si>
    <t>_summer</t>
  </si>
  <si>
    <t>七人のオンラインゲーマーズ ～オフライン～</t>
  </si>
  <si>
    <t>少女魔法学リトルウィッチロマネスク</t>
  </si>
  <si>
    <t>ふたりの兄嫁</t>
  </si>
  <si>
    <t>SWAN SONG</t>
  </si>
  <si>
    <t>Le.Chocolat</t>
  </si>
  <si>
    <t>DUEL SAVIOR JUSTICE</t>
  </si>
  <si>
    <t>narcissu(非18禁)</t>
  </si>
  <si>
    <t>ステージ☆なな(同人)</t>
  </si>
  <si>
    <t>グリーングリーン3 ～ハローグッバイ～</t>
  </si>
  <si>
    <t>さくらむすび</t>
  </si>
  <si>
    <t>CUFFS</t>
  </si>
  <si>
    <t>最果てのイマ</t>
  </si>
  <si>
    <t>秋色謳華</t>
  </si>
  <si>
    <t>ひぐらしのなく頃に解　目明し～罪滅し編(非18禁)</t>
  </si>
  <si>
    <t>つよきす</t>
  </si>
  <si>
    <t xml:space="preserve">冥色の隷姫 ～緩やかに廃滅する青珊瑚の森～ </t>
  </si>
  <si>
    <t>Tick!Tack!</t>
  </si>
  <si>
    <t>炎の孕ませ転校生</t>
  </si>
  <si>
    <t>SQUEEZ</t>
  </si>
  <si>
    <t>夜明け前より瑠璃色な</t>
  </si>
  <si>
    <t>鎖 -クサリ-</t>
  </si>
  <si>
    <t>思春期</t>
  </si>
  <si>
    <t>群青の空を越えて</t>
  </si>
  <si>
    <t>牝奴隷 ～犯された放課後～</t>
  </si>
  <si>
    <t>ダンシング・クレイジーズ</t>
  </si>
  <si>
    <t>刃鳴散らす</t>
  </si>
  <si>
    <t>淫妖蟲 ～凌触学園退魔録～</t>
  </si>
  <si>
    <t>TinkerBell</t>
  </si>
  <si>
    <t>はぴねす!</t>
  </si>
  <si>
    <t xml:space="preserve">Natural Another One 2nd -Belladonna- </t>
  </si>
  <si>
    <t>Fate/hollow ataraxia</t>
  </si>
  <si>
    <t>AYAKASHI アヤカシ</t>
  </si>
  <si>
    <t>仰せのままに★ご主人様!</t>
  </si>
  <si>
    <t>桜月</t>
  </si>
  <si>
    <t>姉汁 ～白川三姉妹におまかせ～</t>
  </si>
  <si>
    <t>ひめしょ! ～ショタ系主人公のはわわ奮闘ADV～</t>
  </si>
  <si>
    <t>Nursery Rhyme －ナーサリィ☆ライム－</t>
  </si>
  <si>
    <t>Lump of Sugar</t>
  </si>
  <si>
    <t>車輪の国、向日葵の少女</t>
  </si>
  <si>
    <t>あかべぇそふとつぅ</t>
  </si>
  <si>
    <t>智代アフター ～It’s a Wonderful Life～</t>
  </si>
  <si>
    <t>モノごころ、モノむすめ。</t>
  </si>
  <si>
    <t>ぱすちゃC++</t>
  </si>
  <si>
    <t>Dear My Friend Complete Version</t>
  </si>
  <si>
    <t>ToHeart2 XRATED</t>
  </si>
  <si>
    <t>GALZOOアイランド</t>
  </si>
  <si>
    <t>FESTA!! -HYPER GIRLS POP-</t>
  </si>
  <si>
    <t>きると</t>
  </si>
  <si>
    <t>みらろま Miracle Romance Strawberry Scramble</t>
  </si>
  <si>
    <t>あえかなる世界の終わりに</t>
  </si>
  <si>
    <t>パルフェ ～chocolat second brew Re-order～</t>
  </si>
  <si>
    <t>ユメミルクスリ</t>
  </si>
  <si>
    <t>サバト鍋 -Nitro Amusement Disc-</t>
  </si>
  <si>
    <t>ひぐらしのなく頃に解　目明し～皆殺し編(非18禁)</t>
  </si>
  <si>
    <t>ゴア・スクリーミング・ショウ</t>
  </si>
  <si>
    <t>波の間に間に ～さざなみ診療所～</t>
  </si>
  <si>
    <t>ブルームハンドル</t>
  </si>
  <si>
    <t>Imitation Lover</t>
  </si>
  <si>
    <t>AVキング ADULT VIDEO KING</t>
  </si>
  <si>
    <t>春恋＊乙女 ～乙女の園でごきげんよう。～</t>
  </si>
  <si>
    <t>よつのは</t>
  </si>
  <si>
    <t>ハイクオソフト</t>
  </si>
  <si>
    <t>Piaキャロットへようこそ!!G.O. ～グランド・オープン～</t>
  </si>
  <si>
    <t>レイプ!レイプ!レイプ!</t>
  </si>
  <si>
    <t>わるきゅ～れ</t>
  </si>
  <si>
    <t>CLANNAD(PS2)</t>
  </si>
  <si>
    <t>マブラヴ オルタネイティヴ</t>
  </si>
  <si>
    <t>あると</t>
  </si>
  <si>
    <t>ボーイミーツガール</t>
  </si>
  <si>
    <t>もしも明日が晴れならば</t>
  </si>
  <si>
    <t>ぷちファンディスクみたいなの</t>
  </si>
  <si>
    <t>エロ医</t>
  </si>
  <si>
    <t>FULLTIME</t>
  </si>
  <si>
    <t>雪影 -setsuei-</t>
  </si>
  <si>
    <t>Silver Bullet</t>
  </si>
  <si>
    <t>LOST CHILD</t>
  </si>
  <si>
    <t>その横顔を見つめてしまう ～A profile 完全版～</t>
  </si>
  <si>
    <t>この青空に約束を―</t>
  </si>
  <si>
    <t>わんことくらそう</t>
  </si>
  <si>
    <t>ivory</t>
  </si>
  <si>
    <t>D.C.II 春風のアルティメットバトル!</t>
  </si>
  <si>
    <t>レイプレイ RapeLay</t>
  </si>
  <si>
    <t>炎の孕ませ人生 ～あのころに戻って孕ませナイト～</t>
  </si>
  <si>
    <t>青空の見える丘</t>
  </si>
  <si>
    <t>feng</t>
  </si>
  <si>
    <t>ななついろ★ドロップス</t>
  </si>
  <si>
    <t>UNISONSHIFT Blossom</t>
  </si>
  <si>
    <t>よくばりサボテン</t>
  </si>
  <si>
    <t>人妻コスプレ喫茶2</t>
  </si>
  <si>
    <t>PRINCESS WALTZ</t>
  </si>
  <si>
    <t>ウィズ アニバーサリィー</t>
  </si>
  <si>
    <t>プリンセスうぃっちぃず EXCELLENT</t>
  </si>
  <si>
    <t>神曲奏界ポリフォニカ1＆2話　BOXエディション(非18禁)</t>
  </si>
  <si>
    <t>ocelot</t>
  </si>
  <si>
    <t>処女はお姉さまに恋してる DVDフルボイスパッケージ</t>
  </si>
  <si>
    <t>機神飛翔デモンベイン(非18禁)</t>
  </si>
  <si>
    <t xml:space="preserve">Scarlett ～スカーレット～ </t>
  </si>
  <si>
    <t>D.C.II ～ダ・カーポII～</t>
  </si>
  <si>
    <t>委員長は承認せず! ～It Is a Next CHOice～</t>
  </si>
  <si>
    <t>Chien</t>
  </si>
  <si>
    <t>グリンスヴァールの森の中 ～成長する学園～</t>
  </si>
  <si>
    <t>Summer Days</t>
  </si>
  <si>
    <t>君と恋して結ばれて</t>
  </si>
  <si>
    <t>RusK</t>
  </si>
  <si>
    <t xml:space="preserve">彼女たちの流儀 </t>
  </si>
  <si>
    <t>H2O -FOOTPRINTS IN THE SAND-</t>
  </si>
  <si>
    <t>枕</t>
  </si>
  <si>
    <t>Schoolぷろじぇくと</t>
  </si>
  <si>
    <t>蒼天のセレナリア ～What a beautiful world～</t>
  </si>
  <si>
    <t>Liar Soft</t>
  </si>
  <si>
    <t>メイドさんと大きな剣</t>
  </si>
  <si>
    <t>はぴねす!りらっくす</t>
  </si>
  <si>
    <t>ういんどみるOasis</t>
  </si>
  <si>
    <t>おしえて Re:メイド</t>
  </si>
  <si>
    <t>UNISONSHIFT Accent</t>
  </si>
  <si>
    <t>フルアニ</t>
  </si>
  <si>
    <t>ぶらばん! ～The bonds of melody～</t>
  </si>
  <si>
    <t>ゆずソフト</t>
  </si>
  <si>
    <t>妻しぼり</t>
  </si>
  <si>
    <t>みはる あるとアナザーストーリー</t>
  </si>
  <si>
    <t>奥さまは○学生</t>
  </si>
  <si>
    <t>私立さくらんぼ小学校(同人)</t>
  </si>
  <si>
    <t>キラークイーン</t>
  </si>
  <si>
    <t>FLAT(同人)</t>
  </si>
  <si>
    <t>ひぐらしのなく頃に解　目明し～祭囃し編(非18禁)</t>
  </si>
  <si>
    <t xml:space="preserve">淫妖蟲 蝕 ～凌触島退魔録～ </t>
  </si>
  <si>
    <t>峰深き瀬にたゆたう唄</t>
  </si>
  <si>
    <t>プリズム・アーク ～プリズム・ハート エピソード2 ～</t>
  </si>
  <si>
    <t>幼なじみとの暮らし方</t>
  </si>
  <si>
    <t>StarTRain</t>
  </si>
  <si>
    <t>mixed up</t>
  </si>
  <si>
    <t>AYAKASHI H</t>
  </si>
  <si>
    <t>Sexyビーチ3</t>
  </si>
  <si>
    <t>PP-ピアニッシモ- 操リ人形ノ輪舞</t>
  </si>
  <si>
    <t>SNOW ～Plus Edition～</t>
  </si>
  <si>
    <t>おたく☆まっしぐら</t>
  </si>
  <si>
    <t>銀時計</t>
  </si>
  <si>
    <t>BALDR BULLET ”REVELLION”</t>
  </si>
  <si>
    <t>こんな娘がいたら僕はもう…!!</t>
  </si>
  <si>
    <t>Canvas2 DVD EDITION</t>
  </si>
  <si>
    <t>F&amp;C FC01</t>
  </si>
  <si>
    <t>うたわれるもの－散りゆく者への子守唄－(PS2)</t>
  </si>
  <si>
    <t>牝姫の虜 ～廃校舎の制服少女～</t>
  </si>
  <si>
    <t>Gage</t>
  </si>
  <si>
    <t>終末少女幻想アリスマチック</t>
  </si>
  <si>
    <t>EXTRAVAGANZA ～蟲愛でる少女～</t>
  </si>
  <si>
    <t>瑞本つかさ先生の【エッチ】を覚える大人の性教育レッスン!!</t>
  </si>
  <si>
    <t>カラフルアクアリウム</t>
  </si>
  <si>
    <t>eufonie</t>
  </si>
  <si>
    <t>遥かに仰ぎ、麗しの</t>
  </si>
  <si>
    <t>Really? Really!</t>
  </si>
  <si>
    <t>ふぃぎゅ＠メイト</t>
  </si>
  <si>
    <t>キミの声がきこえる</t>
  </si>
  <si>
    <t>AXL</t>
  </si>
  <si>
    <t>エーデルワイス</t>
  </si>
  <si>
    <t>OVERDRIVE</t>
  </si>
  <si>
    <t>ダンジョンクルセイダーズ ～TALES OF DEMON EATER～</t>
  </si>
  <si>
    <t>戦国ランス</t>
  </si>
  <si>
    <t>みにきす つよきす ファンディスク</t>
  </si>
  <si>
    <t>フォセット －Cafe au Le Ciel Bleu－</t>
  </si>
  <si>
    <t>ef - the first tale.</t>
  </si>
  <si>
    <t>ひぐらしのなく頃に 礼(非18禁)</t>
  </si>
  <si>
    <t>潮風の消える海に</t>
  </si>
  <si>
    <t>チアフル!</t>
  </si>
  <si>
    <t>ロンド・リーフレット</t>
  </si>
  <si>
    <t>いつか、届く、あの空に。</t>
  </si>
  <si>
    <t>月光のカルネヴァーレ</t>
  </si>
  <si>
    <t>絶対★妹至上主義!!</t>
  </si>
  <si>
    <t>脳内彼女</t>
  </si>
  <si>
    <t>夏めろ</t>
  </si>
  <si>
    <t>恋姫†無双 ～ドキッ☆乙女だらけの三国志演義～</t>
  </si>
  <si>
    <t>車輪の国、悠久の少年少女</t>
  </si>
  <si>
    <t>秋のうららの ～あかね色商店街～</t>
  </si>
  <si>
    <t>カタハネ</t>
  </si>
  <si>
    <t>ナツメグ</t>
  </si>
  <si>
    <t>コットンソフト</t>
  </si>
  <si>
    <t>プリミティブ リンク</t>
  </si>
  <si>
    <t>姫騎士アンジェリカ ～あなたって、本当に最低の屑だわ!～</t>
  </si>
  <si>
    <t>うつりぎ七恋天気あめ</t>
  </si>
  <si>
    <t>幼なじみと甘～くエッチに過ごす方法</t>
  </si>
  <si>
    <t>Chu×Chuアイドる The idol is a Vampire!?</t>
  </si>
  <si>
    <t>遊撃警艦パトベセル ～こちら首都圏上空青空署～</t>
  </si>
  <si>
    <t>あねいも2 ～Second Stage～</t>
  </si>
  <si>
    <t>boot UP!</t>
  </si>
  <si>
    <t>R.U.R.U.R ～ル・ル・ル・ル～ このこのために、せめてきれいな星空を</t>
  </si>
  <si>
    <t>借金姉妹</t>
  </si>
  <si>
    <t>D.C.II Spring Celebration～ダ・カーポII～スプリング セレブレイション</t>
  </si>
  <si>
    <t>narcissu -SIDE 2nd-(非18禁)</t>
  </si>
  <si>
    <t>夢見師</t>
  </si>
  <si>
    <t>H℃</t>
  </si>
  <si>
    <t>つくとり</t>
  </si>
  <si>
    <t>君が主で執事が俺で -They are My noble Masters-</t>
  </si>
  <si>
    <t>みなとそふと</t>
  </si>
  <si>
    <t>片恋いの月</t>
  </si>
  <si>
    <t>すたじお緑茶</t>
  </si>
  <si>
    <t>ドラクリウス</t>
  </si>
  <si>
    <t>めろめろキュート</t>
  </si>
  <si>
    <t>E×E</t>
  </si>
  <si>
    <t>レコンキスタ</t>
  </si>
  <si>
    <t>こいとれ ～REN-AI TRAINING～</t>
  </si>
  <si>
    <t>だぶる先生らいふっ</t>
  </si>
  <si>
    <t>恋する乙女と守護の楯</t>
  </si>
  <si>
    <t>HoneyComing</t>
  </si>
  <si>
    <t>王賊</t>
  </si>
  <si>
    <t>リリカル♪りりっく</t>
  </si>
  <si>
    <t>Bullet Butlers</t>
  </si>
  <si>
    <t>続・殺戮のジャンゴ ─地獄の賞金首─</t>
  </si>
  <si>
    <t>リトルバスターズ!(非18禁)</t>
  </si>
  <si>
    <t>あかね色に染まる坂</t>
  </si>
  <si>
    <t>聖なるかな -The Spirit of Eternity Sword 2-</t>
  </si>
  <si>
    <t>うみねこのなく頃に(非18禁)</t>
  </si>
  <si>
    <t>ひまわりのチャペルできみと</t>
  </si>
  <si>
    <t>マブラヴ ALTERED FABLE</t>
  </si>
  <si>
    <t>絶対幸せ宣言っ!</t>
  </si>
  <si>
    <t>eighthnote</t>
  </si>
  <si>
    <t>炎の孕ませ同級生</t>
  </si>
  <si>
    <t>艶女医 ～2人のエッチな女医とエロエロ研修体験～</t>
  </si>
  <si>
    <t>Sugar+Spice!</t>
  </si>
  <si>
    <t>姫さまっ、お手やわらかに!</t>
  </si>
  <si>
    <t>うちの妹のばあい 純愛版</t>
  </si>
  <si>
    <t>ツナガル★バングル</t>
  </si>
  <si>
    <t>Aster</t>
  </si>
  <si>
    <t>赫炎のインガノック -What a beautiful people-</t>
  </si>
  <si>
    <t>キラ☆キラ</t>
  </si>
  <si>
    <t>そして明日の世界より――</t>
  </si>
  <si>
    <t>etude</t>
  </si>
  <si>
    <t>世界でいちばんNG（だめ）な恋</t>
  </si>
  <si>
    <t>明日の君と逢うために</t>
  </si>
  <si>
    <t>MagusTale ～世界樹と恋する魔法使い～</t>
  </si>
  <si>
    <t>Whirlpool</t>
  </si>
  <si>
    <t>娘姉妹</t>
  </si>
  <si>
    <t>ナギサの ～Around The Seaside～</t>
  </si>
  <si>
    <t>ピリオド</t>
  </si>
  <si>
    <t>Dies irae -Also sprach Zarathustra-</t>
  </si>
  <si>
    <t>Clover Point</t>
  </si>
  <si>
    <t>悪の教科書 Textbook Of Evil(非18禁)</t>
  </si>
  <si>
    <t>さんだーぼると(同人)</t>
  </si>
  <si>
    <t>ひまわり</t>
  </si>
  <si>
    <t>ぶらんくのーと(同人)</t>
  </si>
  <si>
    <t>うみねこのなく頃に episode2 Turn of the golden witch(非18禁)</t>
  </si>
  <si>
    <t>Garden</t>
  </si>
  <si>
    <t>さくらシュトラッセ</t>
  </si>
  <si>
    <t>FORTUNE ARTERIAL</t>
  </si>
  <si>
    <t>超昂閃忍ハルカ</t>
  </si>
  <si>
    <t>ToHeart2 AnotherDays</t>
  </si>
  <si>
    <t>CLANNAD FULL VOICE(非18禁)</t>
  </si>
  <si>
    <t>学園☆新選組! ～乙女ゴコロと局中法度～</t>
  </si>
  <si>
    <t>暁の護衛</t>
  </si>
  <si>
    <t>しゃんぐりら</t>
  </si>
  <si>
    <t>Princess Frontier</t>
  </si>
  <si>
    <t>媚肉の香り ネトリネトラレヤリヤラレ</t>
  </si>
  <si>
    <t>かみぱに!</t>
  </si>
  <si>
    <t>Clochette</t>
  </si>
  <si>
    <t>つよきす2学期</t>
  </si>
  <si>
    <t>11eyes -罪と罰と贖いの少女-</t>
  </si>
  <si>
    <t>CHAOS;HEAD(非18禁)</t>
  </si>
  <si>
    <t xml:space="preserve">クロノベルト ～あやかしびと＆Bullet Butlers クロスオーバーディスク～ </t>
  </si>
  <si>
    <t>G線上の魔王</t>
  </si>
  <si>
    <t>ウィザーズクライマー</t>
  </si>
  <si>
    <t>ef - the latter tale.</t>
  </si>
  <si>
    <t>戦女神ZERO</t>
  </si>
  <si>
    <t>るいは智を呼ぶ</t>
  </si>
  <si>
    <t>暁WORKS</t>
  </si>
  <si>
    <t>プリンセスラバー!</t>
  </si>
  <si>
    <t>Ricotta</t>
  </si>
  <si>
    <t>プリマ☆ステラ</t>
  </si>
  <si>
    <t>タユタマ -kiss on my deity-</t>
  </si>
  <si>
    <t>リトルバスターズ!エクスタシー</t>
  </si>
  <si>
    <t>てとてトライオン!</t>
  </si>
  <si>
    <t>碧ヶ淵- 夜伽の村のお嫁様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</si>
</sst>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vertical="center" wrapText="1"/>
    </xf>
    <xf numFmtId="14" fontId="3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176" fontId="5" fillId="0" borderId="1" xfId="0" applyNumberFormat="1" applyFont="1" applyFill="1" applyBorder="1" applyAlignment="1">
      <alignment wrapText="1"/>
    </xf>
    <xf numFmtId="14" fontId="5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176" fontId="7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176" fontId="4" fillId="0" borderId="1" xfId="0" applyNumberFormat="1" applyFont="1" applyFill="1" applyBorder="1" applyAlignment="1">
      <alignment wrapText="1"/>
    </xf>
    <xf numFmtId="176" fontId="6" fillId="0" borderId="1" xfId="0" applyNumberFormat="1" applyFont="1" applyFill="1" applyBorder="1" applyAlignment="1">
      <alignment wrapText="1"/>
    </xf>
    <xf numFmtId="14" fontId="7" fillId="0" borderId="1" xfId="0" applyNumberFormat="1" applyFont="1" applyFill="1" applyBorder="1" applyAlignment="1">
      <alignment wrapText="1"/>
    </xf>
    <xf numFmtId="176" fontId="8" fillId="0" borderId="1" xfId="0" applyNumberFormat="1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14" fontId="6" fillId="0" borderId="1" xfId="0" applyNumberFormat="1" applyFont="1" applyFill="1" applyBorder="1" applyAlignment="1">
      <alignment wrapText="1"/>
    </xf>
    <xf numFmtId="14" fontId="8" fillId="0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609"/>
  <sheetViews>
    <sheetView tabSelected="1" workbookViewId="0" topLeftCell="A1">
      <selection activeCell="A614" sqref="A614"/>
    </sheetView>
  </sheetViews>
  <sheetFormatPr defaultColWidth="9.00390625" defaultRowHeight="13.5"/>
  <cols>
    <col min="1" max="1" width="26.625" style="0" customWidth="1"/>
    <col min="2" max="2" width="15.625" style="0" customWidth="1"/>
    <col min="3" max="3" width="9.375" style="0" customWidth="1"/>
    <col min="4" max="4" width="9.875" style="0" customWidth="1"/>
    <col min="5" max="5" width="9.625" style="0" customWidth="1"/>
    <col min="6" max="6" width="9.00390625" style="0" customWidth="1"/>
    <col min="7" max="7" width="12.875" style="0" customWidth="1"/>
    <col min="11" max="11" width="8.00390625" style="0" customWidth="1"/>
    <col min="12" max="12" width="7.625" style="0" customWidth="1"/>
    <col min="13" max="13" width="8.00390625" style="0" customWidth="1"/>
    <col min="14" max="14" width="7.25390625" style="0" customWidth="1"/>
    <col min="15" max="15" width="7.50390625" style="0" customWidth="1"/>
    <col min="16" max="16" width="7.125" style="0" customWidth="1"/>
    <col min="17" max="17" width="12.375" style="0" customWidth="1"/>
  </cols>
  <sheetData>
    <row r="1" spans="1:17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16</v>
      </c>
    </row>
    <row r="2" spans="1:17" ht="12" customHeight="1">
      <c r="A2" s="2"/>
      <c r="B2" s="2"/>
      <c r="C2" s="2">
        <v>72.23</v>
      </c>
      <c r="D2" s="3">
        <v>4782</v>
      </c>
      <c r="E2" s="3">
        <v>0</v>
      </c>
      <c r="F2" s="3">
        <v>0</v>
      </c>
      <c r="G2" s="3">
        <v>1982</v>
      </c>
      <c r="H2" s="3">
        <v>2004</v>
      </c>
      <c r="I2" s="3">
        <v>70.02</v>
      </c>
      <c r="J2" s="3">
        <v>609</v>
      </c>
      <c r="K2" s="3">
        <v>71.07</v>
      </c>
      <c r="L2" s="3">
        <v>926</v>
      </c>
      <c r="M2" s="3">
        <v>73.04</v>
      </c>
      <c r="N2" s="3">
        <v>1927</v>
      </c>
      <c r="O2" s="3">
        <v>73.46</v>
      </c>
      <c r="P2" s="3">
        <v>1320</v>
      </c>
      <c r="Q2" s="4">
        <f>AVERAGE(Q3:Q609)</f>
        <v>38069.92421746293</v>
      </c>
    </row>
    <row r="3" spans="1:17" ht="12" customHeight="1">
      <c r="A3" s="5" t="s">
        <v>17</v>
      </c>
      <c r="B3" s="5" t="s">
        <v>18</v>
      </c>
      <c r="C3" s="6">
        <v>65.08</v>
      </c>
      <c r="D3" s="6">
        <v>51</v>
      </c>
      <c r="E3" s="7">
        <v>9.11</v>
      </c>
      <c r="F3" s="8">
        <f>(J3/D3*D$2/J$2-1)*2+(L3/D3*D$2/L$2-1)+(N3/D3*D$2/N$2-1)*(-1)+(P3/D3*D$2/P$2-1)*(-2)</f>
        <v>3.7494479363118534</v>
      </c>
      <c r="G3" s="7">
        <v>1979</v>
      </c>
      <c r="H3" s="7">
        <v>1990</v>
      </c>
      <c r="I3" s="6">
        <v>70.33</v>
      </c>
      <c r="J3" s="6">
        <v>15</v>
      </c>
      <c r="K3" s="6">
        <v>69.56</v>
      </c>
      <c r="L3" s="6">
        <v>9</v>
      </c>
      <c r="M3" s="6">
        <v>61.23</v>
      </c>
      <c r="N3" s="6">
        <v>22</v>
      </c>
      <c r="O3" s="6">
        <v>58.2</v>
      </c>
      <c r="P3" s="6">
        <v>5</v>
      </c>
      <c r="Q3" s="9">
        <v>33008</v>
      </c>
    </row>
    <row r="4" spans="1:17" ht="12" customHeight="1">
      <c r="A4" s="5" t="s">
        <v>19</v>
      </c>
      <c r="B4" s="5" t="s">
        <v>18</v>
      </c>
      <c r="C4" s="6">
        <v>71.73</v>
      </c>
      <c r="D4" s="6">
        <v>73</v>
      </c>
      <c r="E4" s="7">
        <v>5.83</v>
      </c>
      <c r="F4" s="8">
        <f>(J4/D4*D$2/J$2-1)*2+(L4/D4*D$2/L$2-1)+(N4/D4*D$2/N$2-1)*(-1)+(P4/D4*D$2/P$2-1)*(-2)</f>
        <v>3.7849407238801227</v>
      </c>
      <c r="G4" s="7">
        <v>1979</v>
      </c>
      <c r="H4" s="7">
        <v>1991</v>
      </c>
      <c r="I4" s="6">
        <v>75.21</v>
      </c>
      <c r="J4" s="6">
        <v>19</v>
      </c>
      <c r="K4" s="6">
        <v>75.42</v>
      </c>
      <c r="L4" s="6">
        <v>19</v>
      </c>
      <c r="M4" s="6">
        <v>67.21</v>
      </c>
      <c r="N4" s="6">
        <v>28</v>
      </c>
      <c r="O4" s="6">
        <v>70.29</v>
      </c>
      <c r="P4" s="6">
        <v>7</v>
      </c>
      <c r="Q4" s="9">
        <v>33557</v>
      </c>
    </row>
    <row r="5" spans="1:17" ht="12" customHeight="1">
      <c r="A5" s="5" t="s">
        <v>20</v>
      </c>
      <c r="B5" s="5" t="s">
        <v>21</v>
      </c>
      <c r="C5" s="6">
        <v>79.78</v>
      </c>
      <c r="D5" s="6">
        <v>58</v>
      </c>
      <c r="E5" s="7">
        <v>5.28</v>
      </c>
      <c r="F5" s="8">
        <f>(J5/D5*D$2/J$2-1)*2+(L5/D5*D$2/L$2-1)+(N5/D5*D$2/N$2-1)*(-1)+(P5/D5*D$2/P$2-1)*(-2)</f>
        <v>8.966123877190538</v>
      </c>
      <c r="G5" s="7">
        <v>1976</v>
      </c>
      <c r="H5" s="7">
        <v>1992</v>
      </c>
      <c r="I5" s="10">
        <v>82.6</v>
      </c>
      <c r="J5" s="6">
        <v>25</v>
      </c>
      <c r="K5" s="10">
        <v>80.32</v>
      </c>
      <c r="L5" s="6">
        <v>28</v>
      </c>
      <c r="M5" s="6">
        <v>57.5</v>
      </c>
      <c r="N5" s="6">
        <v>4</v>
      </c>
      <c r="O5" s="10">
        <v>83</v>
      </c>
      <c r="P5" s="6">
        <v>1</v>
      </c>
      <c r="Q5" s="9">
        <v>33955</v>
      </c>
    </row>
    <row r="6" spans="1:17" ht="12" customHeight="1">
      <c r="A6" s="5" t="s">
        <v>22</v>
      </c>
      <c r="B6" s="5" t="s">
        <v>18</v>
      </c>
      <c r="C6" s="6">
        <v>75.27</v>
      </c>
      <c r="D6" s="6">
        <v>60</v>
      </c>
      <c r="E6" s="7">
        <v>3.38</v>
      </c>
      <c r="F6" s="8">
        <f>(J6/D6*D$2/J$2-1)*2+(L6/D6*D$2/L$2-1)+(N6/D6*D$2/N$2-1)*(-1)+(P6/D6*D$2/P$2-1)*(-2)</f>
        <v>3.4826692360760445</v>
      </c>
      <c r="G6" s="7">
        <v>1979</v>
      </c>
      <c r="H6" s="7">
        <v>1993</v>
      </c>
      <c r="I6" s="6">
        <v>77.42</v>
      </c>
      <c r="J6" s="6">
        <v>12</v>
      </c>
      <c r="K6" s="6">
        <v>76.27</v>
      </c>
      <c r="L6" s="6">
        <v>22</v>
      </c>
      <c r="M6" s="6">
        <v>74.25</v>
      </c>
      <c r="N6" s="6">
        <v>20</v>
      </c>
      <c r="O6" s="6">
        <v>70.67</v>
      </c>
      <c r="P6" s="6">
        <v>6</v>
      </c>
      <c r="Q6" s="9">
        <v>34314</v>
      </c>
    </row>
    <row r="7" spans="1:17" ht="12" customHeight="1">
      <c r="A7" s="5" t="s">
        <v>23</v>
      </c>
      <c r="B7" s="5" t="s">
        <v>18</v>
      </c>
      <c r="C7" s="10">
        <v>82.45</v>
      </c>
      <c r="D7" s="6">
        <v>125</v>
      </c>
      <c r="E7" s="11">
        <v>1.06</v>
      </c>
      <c r="F7" s="8">
        <f>(J7/D7*D$2/J$2-1)*2+(L7/D7*D$2/L$2-1)+(N7/D7*D$2/N$2-1)*(-1)+(P7/D7*D$2/P$2-1)*(-2)</f>
        <v>4.284223041194432</v>
      </c>
      <c r="G7" s="7">
        <v>1979</v>
      </c>
      <c r="H7" s="7">
        <v>1994</v>
      </c>
      <c r="I7" s="10">
        <v>80.59</v>
      </c>
      <c r="J7" s="6">
        <v>27</v>
      </c>
      <c r="K7" s="10">
        <v>84.23</v>
      </c>
      <c r="L7" s="6">
        <v>52</v>
      </c>
      <c r="M7" s="10">
        <v>83.3</v>
      </c>
      <c r="N7" s="6">
        <v>37</v>
      </c>
      <c r="O7" s="6">
        <v>74.22</v>
      </c>
      <c r="P7" s="6">
        <v>9</v>
      </c>
      <c r="Q7" s="9">
        <v>34678</v>
      </c>
    </row>
    <row r="8" spans="1:17" ht="12" customHeight="1">
      <c r="A8" s="5" t="s">
        <v>24</v>
      </c>
      <c r="B8" s="5" t="s">
        <v>21</v>
      </c>
      <c r="C8" s="10">
        <v>84.05</v>
      </c>
      <c r="D8" s="6">
        <v>61</v>
      </c>
      <c r="E8" s="7">
        <v>7.21</v>
      </c>
      <c r="F8" s="8">
        <f>(J8/D8*D$2/J$2-1)*2+(L8/D8*D$2/L$2-1)+(N8/D8*D$2/N$2-1)*(-1)+(P8/D8*D$2/P$2-1)*(-2)</f>
        <v>7.1016475635014835</v>
      </c>
      <c r="G8" s="7">
        <v>1977</v>
      </c>
      <c r="H8" s="7">
        <v>1995</v>
      </c>
      <c r="I8" s="12">
        <v>85.43</v>
      </c>
      <c r="J8" s="6">
        <v>21</v>
      </c>
      <c r="K8" s="12">
        <v>86.59</v>
      </c>
      <c r="L8" s="6">
        <v>29</v>
      </c>
      <c r="M8" s="10">
        <v>82</v>
      </c>
      <c r="N8" s="6">
        <v>7</v>
      </c>
      <c r="O8" s="6">
        <v>62</v>
      </c>
      <c r="P8" s="6">
        <v>4</v>
      </c>
      <c r="Q8" s="9">
        <v>34730</v>
      </c>
    </row>
    <row r="9" spans="1:17" ht="12" customHeight="1">
      <c r="A9" s="5" t="s">
        <v>25</v>
      </c>
      <c r="B9" s="5" t="s">
        <v>26</v>
      </c>
      <c r="C9" s="12">
        <v>85.58</v>
      </c>
      <c r="D9" s="6">
        <v>113</v>
      </c>
      <c r="E9" s="13">
        <v>-1.51</v>
      </c>
      <c r="F9" s="8">
        <f>(J9/D9*D$2/J$2-1)*2+(L9/D9*D$2/L$2-1)+(N9/D9*D$2/N$2-1)*(-1)+(P9/D9*D$2/P$2-1)*(-2)</f>
        <v>4.858657158534264</v>
      </c>
      <c r="G9" s="7">
        <v>1978</v>
      </c>
      <c r="H9" s="7">
        <v>1995</v>
      </c>
      <c r="I9" s="10">
        <v>84.29</v>
      </c>
      <c r="J9" s="6">
        <v>28</v>
      </c>
      <c r="K9" s="12">
        <v>85.87</v>
      </c>
      <c r="L9" s="6">
        <v>45</v>
      </c>
      <c r="M9" s="12">
        <v>85.51</v>
      </c>
      <c r="N9" s="6">
        <v>35</v>
      </c>
      <c r="O9" s="12">
        <v>90.8</v>
      </c>
      <c r="P9" s="6">
        <v>5</v>
      </c>
      <c r="Q9" s="9">
        <v>35025</v>
      </c>
    </row>
    <row r="10" spans="1:17" ht="12" customHeight="1">
      <c r="A10" s="5" t="s">
        <v>27</v>
      </c>
      <c r="B10" s="5" t="s">
        <v>28</v>
      </c>
      <c r="C10" s="6">
        <v>75.29</v>
      </c>
      <c r="D10" s="6">
        <v>190</v>
      </c>
      <c r="E10" s="7">
        <v>4.52</v>
      </c>
      <c r="F10" s="8">
        <f>(J10/D10*D$2/J$2-1)*2+(L10/D10*D$2/L$2-1)+(N10/D10*D$2/N$2-1)*(-1)+(P10/D10*D$2/P$2-1)*(-2)</f>
        <v>3.833711001587176</v>
      </c>
      <c r="G10" s="7">
        <v>1979</v>
      </c>
      <c r="H10" s="7">
        <v>1996</v>
      </c>
      <c r="I10" s="10">
        <v>80.35</v>
      </c>
      <c r="J10" s="6">
        <v>46</v>
      </c>
      <c r="K10" s="6">
        <v>73.96</v>
      </c>
      <c r="L10" s="6">
        <v>55</v>
      </c>
      <c r="M10" s="6">
        <v>73.71</v>
      </c>
      <c r="N10" s="6">
        <v>77</v>
      </c>
      <c r="O10" s="6">
        <v>72.17</v>
      </c>
      <c r="P10" s="6">
        <v>12</v>
      </c>
      <c r="Q10" s="9">
        <v>35242</v>
      </c>
    </row>
    <row r="11" spans="1:17" ht="12" customHeight="1">
      <c r="A11" s="5" t="s">
        <v>29</v>
      </c>
      <c r="B11" s="5" t="s">
        <v>28</v>
      </c>
      <c r="C11" s="10">
        <v>80.23</v>
      </c>
      <c r="D11" s="10">
        <v>284</v>
      </c>
      <c r="E11" s="11">
        <v>0.81</v>
      </c>
      <c r="F11" s="8">
        <f>(J11/D11*D$2/J$2-1)*2+(L11/D11*D$2/L$2-1)+(N11/D11*D$2/N$2-1)*(-1)+(P11/D11*D$2/P$2-1)*(-2)</f>
        <v>3.7983324935288465</v>
      </c>
      <c r="G11" s="7">
        <v>1979</v>
      </c>
      <c r="H11" s="7">
        <v>1996</v>
      </c>
      <c r="I11" s="6">
        <v>79.35</v>
      </c>
      <c r="J11" s="6">
        <v>68</v>
      </c>
      <c r="K11" s="10">
        <v>82.67</v>
      </c>
      <c r="L11" s="6">
        <v>79</v>
      </c>
      <c r="M11" s="6">
        <v>79.51</v>
      </c>
      <c r="N11" s="6">
        <v>125</v>
      </c>
      <c r="O11" s="6">
        <v>76.67</v>
      </c>
      <c r="P11" s="6">
        <v>12</v>
      </c>
      <c r="Q11" s="9">
        <v>35272</v>
      </c>
    </row>
    <row r="12" spans="1:17" ht="12" customHeight="1">
      <c r="A12" s="5" t="s">
        <v>30</v>
      </c>
      <c r="B12" s="5" t="s">
        <v>31</v>
      </c>
      <c r="C12" s="6">
        <v>64.2</v>
      </c>
      <c r="D12" s="6">
        <v>61</v>
      </c>
      <c r="E12" s="7">
        <v>4.2</v>
      </c>
      <c r="F12" s="8">
        <f>(J12/D12*D$2/J$2-1)*2+(L12/D12*D$2/L$2-1)+(N12/D12*D$2/N$2-1)*(-1)+(P12/D12*D$2/P$2-1)*(-2)</f>
        <v>3.839218714582658</v>
      </c>
      <c r="G12" s="7">
        <v>1979</v>
      </c>
      <c r="H12" s="7">
        <v>1996</v>
      </c>
      <c r="I12" s="6">
        <v>65.46</v>
      </c>
      <c r="J12" s="6">
        <v>13</v>
      </c>
      <c r="K12" s="6">
        <v>68.95</v>
      </c>
      <c r="L12" s="6">
        <v>22</v>
      </c>
      <c r="M12" s="6">
        <v>58.27</v>
      </c>
      <c r="N12" s="6">
        <v>22</v>
      </c>
      <c r="O12" s="6">
        <v>66.5</v>
      </c>
      <c r="P12" s="6">
        <v>4</v>
      </c>
      <c r="Q12" s="9">
        <v>35272</v>
      </c>
    </row>
    <row r="13" spans="1:17" ht="12" customHeight="1">
      <c r="A13" s="5" t="s">
        <v>32</v>
      </c>
      <c r="B13" s="5" t="s">
        <v>21</v>
      </c>
      <c r="C13" s="6">
        <v>70.74</v>
      </c>
      <c r="D13" s="6">
        <v>62</v>
      </c>
      <c r="E13" s="5"/>
      <c r="F13" s="8">
        <f>(J13/D13*D$2/J$2-1)*2+(L13/D13*D$2/L$2-1)+(N13/D13*D$2/N$2-1)*(-1)+(P13/D13*D$2/P$2-1)*(-2)</f>
        <v>5.911130656457663</v>
      </c>
      <c r="G13" s="7">
        <v>1977</v>
      </c>
      <c r="H13" s="7">
        <v>1996</v>
      </c>
      <c r="I13" s="6">
        <v>70.81</v>
      </c>
      <c r="J13" s="6">
        <v>16</v>
      </c>
      <c r="K13" s="6">
        <v>71.17</v>
      </c>
      <c r="L13" s="6">
        <v>30</v>
      </c>
      <c r="M13" s="6">
        <v>69.88</v>
      </c>
      <c r="N13" s="6">
        <v>16</v>
      </c>
      <c r="O13" s="6"/>
      <c r="P13" s="6">
        <v>0</v>
      </c>
      <c r="Q13" s="9">
        <v>35335</v>
      </c>
    </row>
    <row r="14" spans="1:17" ht="12" customHeight="1">
      <c r="A14" s="5" t="s">
        <v>33</v>
      </c>
      <c r="B14" s="5" t="s">
        <v>28</v>
      </c>
      <c r="C14" s="6">
        <v>57.08</v>
      </c>
      <c r="D14" s="6">
        <v>52</v>
      </c>
      <c r="E14" s="7">
        <v>5.75</v>
      </c>
      <c r="F14" s="8">
        <f>(J14/D14*D$2/J$2-1)*2+(L14/D14*D$2/L$2-1)+(N14/D14*D$2/N$2-1)*(-1)+(P14/D14*D$2/P$2-1)*(-2)</f>
        <v>5.485876004360351</v>
      </c>
      <c r="G14" s="7">
        <v>1978</v>
      </c>
      <c r="H14" s="7">
        <v>1996</v>
      </c>
      <c r="I14" s="6">
        <v>63.88</v>
      </c>
      <c r="J14" s="6">
        <v>16</v>
      </c>
      <c r="K14" s="6">
        <v>54.89</v>
      </c>
      <c r="L14" s="6">
        <v>18</v>
      </c>
      <c r="M14" s="6">
        <v>50.53</v>
      </c>
      <c r="N14" s="6">
        <v>15</v>
      </c>
      <c r="O14" s="6">
        <v>66.67</v>
      </c>
      <c r="P14" s="6">
        <v>3</v>
      </c>
      <c r="Q14" s="9">
        <v>35391</v>
      </c>
    </row>
    <row r="15" spans="1:17" ht="12" customHeight="1">
      <c r="A15" s="5" t="s">
        <v>34</v>
      </c>
      <c r="B15" s="5" t="s">
        <v>18</v>
      </c>
      <c r="C15" s="12">
        <v>86.48</v>
      </c>
      <c r="D15" s="10">
        <v>270</v>
      </c>
      <c r="E15" s="14">
        <v>1.57</v>
      </c>
      <c r="F15" s="15">
        <f>(J15/D15*D$2/J$2-1)*2+(L15/D15*D$2/L$2-1)+(N15/D15*D$2/N$2-1)*(-1)+(P15/D15*D$2/P$2-1)*(-2)</f>
        <v>1.853583124395807</v>
      </c>
      <c r="G15" s="14">
        <v>1980</v>
      </c>
      <c r="H15" s="7">
        <v>1996</v>
      </c>
      <c r="I15" s="12">
        <v>86.76</v>
      </c>
      <c r="J15" s="6">
        <v>41</v>
      </c>
      <c r="K15" s="12">
        <v>87.92</v>
      </c>
      <c r="L15" s="6">
        <v>78</v>
      </c>
      <c r="M15" s="12">
        <v>86.07</v>
      </c>
      <c r="N15" s="6">
        <v>115</v>
      </c>
      <c r="O15" s="10">
        <v>84.36</v>
      </c>
      <c r="P15" s="6">
        <v>36</v>
      </c>
      <c r="Q15" s="9">
        <v>35418</v>
      </c>
    </row>
    <row r="16" spans="1:17" ht="12" customHeight="1">
      <c r="A16" s="5" t="s">
        <v>35</v>
      </c>
      <c r="B16" s="5" t="s">
        <v>21</v>
      </c>
      <c r="C16" s="12">
        <v>89.62</v>
      </c>
      <c r="D16" s="10">
        <v>218</v>
      </c>
      <c r="E16" s="11">
        <v>0.13</v>
      </c>
      <c r="F16" s="8">
        <f>(J16/D16*D$2/J$2-1)*2+(L16/D16*D$2/L$2-1)+(N16/D16*D$2/N$2-1)*(-1)+(P16/D16*D$2/P$2-1)*(-2)</f>
        <v>3.9842272549561244</v>
      </c>
      <c r="G16" s="7">
        <v>1979</v>
      </c>
      <c r="H16" s="7">
        <v>1996</v>
      </c>
      <c r="I16" s="12">
        <v>87.49</v>
      </c>
      <c r="J16" s="6">
        <v>53</v>
      </c>
      <c r="K16" s="12">
        <v>91.97</v>
      </c>
      <c r="L16" s="6">
        <v>72</v>
      </c>
      <c r="M16" s="12">
        <v>89.85</v>
      </c>
      <c r="N16" s="6">
        <v>71</v>
      </c>
      <c r="O16" s="12">
        <v>86.36</v>
      </c>
      <c r="P16" s="6">
        <v>22</v>
      </c>
      <c r="Q16" s="9">
        <v>35425</v>
      </c>
    </row>
    <row r="17" spans="1:17" ht="12" customHeight="1">
      <c r="A17" s="5" t="s">
        <v>36</v>
      </c>
      <c r="B17" s="5" t="s">
        <v>37</v>
      </c>
      <c r="C17" s="6">
        <v>58.75</v>
      </c>
      <c r="D17" s="6">
        <v>64</v>
      </c>
      <c r="E17" s="13">
        <v>-2.37</v>
      </c>
      <c r="F17" s="8">
        <f>(J17/D17*D$2/J$2-1)*2+(L17/D17*D$2/L$2-1)+(N17/D17*D$2/N$2-1)*(-1)+(P17/D17*D$2/P$2-1)*(-2)</f>
        <v>4.004968342850527</v>
      </c>
      <c r="G17" s="7">
        <v>1979</v>
      </c>
      <c r="H17" s="7">
        <v>1997</v>
      </c>
      <c r="I17" s="6">
        <v>58.83</v>
      </c>
      <c r="J17" s="6">
        <v>12</v>
      </c>
      <c r="K17" s="6">
        <v>55.59</v>
      </c>
      <c r="L17" s="6">
        <v>27</v>
      </c>
      <c r="M17" s="6">
        <v>62.74</v>
      </c>
      <c r="N17" s="6">
        <v>23</v>
      </c>
      <c r="O17" s="6">
        <v>55</v>
      </c>
      <c r="P17" s="6">
        <v>2</v>
      </c>
      <c r="Q17" s="9">
        <v>35517</v>
      </c>
    </row>
    <row r="18" spans="1:17" ht="12" customHeight="1">
      <c r="A18" s="5" t="s">
        <v>38</v>
      </c>
      <c r="B18" s="5" t="s">
        <v>28</v>
      </c>
      <c r="C18" s="6">
        <v>75.81</v>
      </c>
      <c r="D18" s="10">
        <v>336</v>
      </c>
      <c r="E18" s="14">
        <v>2.54</v>
      </c>
      <c r="F18" s="8">
        <f>(J18/D18*D$2/J$2-1)*2+(L18/D18*D$2/L$2-1)+(N18/D18*D$2/N$2-1)*(-1)+(P18/D18*D$2/P$2-1)*(-2)</f>
        <v>2.86442504448278</v>
      </c>
      <c r="G18" s="7">
        <v>1979</v>
      </c>
      <c r="H18" s="7">
        <v>1997</v>
      </c>
      <c r="I18" s="6">
        <v>76.12</v>
      </c>
      <c r="J18" s="6">
        <v>68</v>
      </c>
      <c r="K18" s="6">
        <v>78.79</v>
      </c>
      <c r="L18" s="6">
        <v>95</v>
      </c>
      <c r="M18" s="6">
        <v>74.34</v>
      </c>
      <c r="N18" s="6">
        <v>138</v>
      </c>
      <c r="O18" s="6">
        <v>72.91</v>
      </c>
      <c r="P18" s="6">
        <v>35</v>
      </c>
      <c r="Q18" s="9">
        <v>35573</v>
      </c>
    </row>
    <row r="19" spans="1:17" ht="12" customHeight="1">
      <c r="A19" s="5" t="s">
        <v>39</v>
      </c>
      <c r="B19" s="5" t="s">
        <v>21</v>
      </c>
      <c r="C19" s="6">
        <v>72.72</v>
      </c>
      <c r="D19" s="6">
        <v>78</v>
      </c>
      <c r="E19" s="7">
        <v>4.08</v>
      </c>
      <c r="F19" s="8">
        <f>(J19/D19*D$2/J$2-1)*2+(L19/D19*D$2/L$2-1)+(N19/D19*D$2/N$2-1)*(-1)+(P19/D19*D$2/P$2-1)*(-2)</f>
        <v>4.067235779130259</v>
      </c>
      <c r="G19" s="7">
        <v>1979</v>
      </c>
      <c r="H19" s="7">
        <v>1997</v>
      </c>
      <c r="I19" s="6">
        <v>76.47</v>
      </c>
      <c r="J19" s="6">
        <v>15</v>
      </c>
      <c r="K19" s="6">
        <v>73.73</v>
      </c>
      <c r="L19" s="6">
        <v>33</v>
      </c>
      <c r="M19" s="6">
        <v>69.89</v>
      </c>
      <c r="N19" s="6">
        <v>27</v>
      </c>
      <c r="O19" s="6">
        <v>68.33</v>
      </c>
      <c r="P19" s="6">
        <v>3</v>
      </c>
      <c r="Q19" s="9">
        <v>35580</v>
      </c>
    </row>
    <row r="20" spans="1:17" ht="12" customHeight="1">
      <c r="A20" s="5" t="s">
        <v>40</v>
      </c>
      <c r="B20" s="5" t="s">
        <v>21</v>
      </c>
      <c r="C20" s="10">
        <v>80.41</v>
      </c>
      <c r="D20" s="6">
        <v>98</v>
      </c>
      <c r="E20" s="7">
        <v>5.54</v>
      </c>
      <c r="F20" s="8">
        <f>(J20/D20*D$2/J$2-1)*2+(L20/D20*D$2/L$2-1)+(N20/D20*D$2/N$2-1)*(-1)+(P20/D20*D$2/P$2-1)*(-2)</f>
        <v>4.645401628528186</v>
      </c>
      <c r="G20" s="7">
        <v>1978</v>
      </c>
      <c r="H20" s="7">
        <v>1997</v>
      </c>
      <c r="I20" s="10">
        <v>83.35</v>
      </c>
      <c r="J20" s="6">
        <v>26</v>
      </c>
      <c r="K20" s="10">
        <v>82.75</v>
      </c>
      <c r="L20" s="6">
        <v>32</v>
      </c>
      <c r="M20" s="6">
        <v>77.42</v>
      </c>
      <c r="N20" s="6">
        <v>36</v>
      </c>
      <c r="O20" s="6">
        <v>69.5</v>
      </c>
      <c r="P20" s="6">
        <v>4</v>
      </c>
      <c r="Q20" s="9">
        <v>35671</v>
      </c>
    </row>
    <row r="21" spans="1:17" ht="12" customHeight="1">
      <c r="A21" s="5" t="s">
        <v>41</v>
      </c>
      <c r="B21" s="5" t="s">
        <v>18</v>
      </c>
      <c r="C21" s="6">
        <v>61.72</v>
      </c>
      <c r="D21" s="6">
        <v>86</v>
      </c>
      <c r="E21" s="11">
        <v>-0.72</v>
      </c>
      <c r="F21" s="8">
        <f>(J21/D21*D$2/J$2-1)*2+(L21/D21*D$2/L$2-1)+(N21/D21*D$2/N$2-1)*(-1)+(P21/D21*D$2/P$2-1)*(-2)</f>
        <v>3.5470954565269532</v>
      </c>
      <c r="G21" s="7">
        <v>1979</v>
      </c>
      <c r="H21" s="7">
        <v>1997</v>
      </c>
      <c r="I21" s="6">
        <v>62.5</v>
      </c>
      <c r="J21" s="6">
        <v>16</v>
      </c>
      <c r="K21" s="6">
        <v>61.06</v>
      </c>
      <c r="L21" s="6">
        <v>31</v>
      </c>
      <c r="M21" s="6">
        <v>60.97</v>
      </c>
      <c r="N21" s="6">
        <v>37</v>
      </c>
      <c r="O21" s="6">
        <v>79.5</v>
      </c>
      <c r="P21" s="6">
        <v>2</v>
      </c>
      <c r="Q21" s="9">
        <v>35671</v>
      </c>
    </row>
    <row r="22" spans="1:17" ht="12" customHeight="1">
      <c r="A22" s="5" t="s">
        <v>42</v>
      </c>
      <c r="B22" s="5" t="s">
        <v>31</v>
      </c>
      <c r="C22" s="6">
        <v>69.89</v>
      </c>
      <c r="D22" s="6">
        <v>108</v>
      </c>
      <c r="E22" s="7">
        <v>6.97</v>
      </c>
      <c r="F22" s="8">
        <f>(J22/D22*D$2/J$2-1)*2+(L22/D22*D$2/L$2-1)+(N22/D22*D$2/N$2-1)*(-1)+(P22/D22*D$2/P$2-1)*(-2)</f>
        <v>3.4439169099388174</v>
      </c>
      <c r="G22" s="7">
        <v>1979</v>
      </c>
      <c r="H22" s="7">
        <v>1997</v>
      </c>
      <c r="I22" s="6">
        <v>74.42</v>
      </c>
      <c r="J22" s="6">
        <v>19</v>
      </c>
      <c r="K22" s="6">
        <v>72.56</v>
      </c>
      <c r="L22" s="6">
        <v>41</v>
      </c>
      <c r="M22" s="6">
        <v>67.59</v>
      </c>
      <c r="N22" s="6">
        <v>44</v>
      </c>
      <c r="O22" s="6">
        <v>46.25</v>
      </c>
      <c r="P22" s="6">
        <v>4</v>
      </c>
      <c r="Q22" s="9">
        <v>35734</v>
      </c>
    </row>
    <row r="23" spans="1:17" ht="12" customHeight="1">
      <c r="A23" s="5" t="s">
        <v>43</v>
      </c>
      <c r="B23" s="5" t="s">
        <v>44</v>
      </c>
      <c r="C23" s="6">
        <v>71.27</v>
      </c>
      <c r="D23" s="6">
        <v>67</v>
      </c>
      <c r="E23" s="7">
        <v>3.34</v>
      </c>
      <c r="F23" s="8">
        <f>(J23/D23*D$2/J$2-1)*2+(L23/D23*D$2/L$2-1)+(N23/D23*D$2/N$2-1)*(-1)+(P23/D23*D$2/P$2-1)*(-2)</f>
        <v>2.829314114757345</v>
      </c>
      <c r="G23" s="7">
        <v>1979</v>
      </c>
      <c r="H23" s="7">
        <v>1997</v>
      </c>
      <c r="I23" s="6">
        <v>75.2</v>
      </c>
      <c r="J23" s="6">
        <v>10</v>
      </c>
      <c r="K23" s="6">
        <v>71.75</v>
      </c>
      <c r="L23" s="6">
        <v>24</v>
      </c>
      <c r="M23" s="6">
        <v>70.32</v>
      </c>
      <c r="N23" s="6">
        <v>31</v>
      </c>
      <c r="O23" s="6">
        <v>60.5</v>
      </c>
      <c r="P23" s="6">
        <v>2</v>
      </c>
      <c r="Q23" s="9">
        <v>35755</v>
      </c>
    </row>
    <row r="24" spans="1:17" ht="12" customHeight="1">
      <c r="A24" s="5" t="s">
        <v>45</v>
      </c>
      <c r="B24" s="5" t="s">
        <v>28</v>
      </c>
      <c r="C24" s="6">
        <v>65.82</v>
      </c>
      <c r="D24" s="6">
        <v>62</v>
      </c>
      <c r="E24" s="16">
        <v>-4.14</v>
      </c>
      <c r="F24" s="8">
        <f>(J24/D24*D$2/J$2-1)*2+(L24/D24*D$2/L$2-1)+(N24/D24*D$2/N$2-1)*(-1)+(P24/D24*D$2/P$2-1)*(-2)</f>
        <v>3.537115525711352</v>
      </c>
      <c r="G24" s="7">
        <v>1979</v>
      </c>
      <c r="H24" s="7">
        <v>1997</v>
      </c>
      <c r="I24" s="6">
        <v>65.62</v>
      </c>
      <c r="J24" s="6">
        <v>13</v>
      </c>
      <c r="K24" s="6">
        <v>62.43</v>
      </c>
      <c r="L24" s="6">
        <v>21</v>
      </c>
      <c r="M24" s="6">
        <v>66.78</v>
      </c>
      <c r="N24" s="6">
        <v>23</v>
      </c>
      <c r="O24" s="6">
        <v>76.2</v>
      </c>
      <c r="P24" s="6">
        <v>5</v>
      </c>
      <c r="Q24" s="9">
        <v>35762</v>
      </c>
    </row>
    <row r="25" spans="1:17" ht="12" customHeight="1">
      <c r="A25" s="5" t="s">
        <v>46</v>
      </c>
      <c r="B25" s="5" t="s">
        <v>18</v>
      </c>
      <c r="C25" s="6">
        <v>75.81</v>
      </c>
      <c r="D25" s="6">
        <v>54</v>
      </c>
      <c r="E25" s="11">
        <v>-0.17</v>
      </c>
      <c r="F25" s="8">
        <f>(J25/D25*D$2/J$2-1)*2+(L25/D25*D$2/L$2-1)+(N25/D25*D$2/N$2-1)*(-1)+(P25/D25*D$2/P$2-1)*(-2)</f>
        <v>4.586463045806827</v>
      </c>
      <c r="G25" s="7">
        <v>1978</v>
      </c>
      <c r="H25" s="7">
        <v>1997</v>
      </c>
      <c r="I25" s="6">
        <v>75.5</v>
      </c>
      <c r="J25" s="6">
        <v>12</v>
      </c>
      <c r="K25" s="6">
        <v>75.23</v>
      </c>
      <c r="L25" s="6">
        <v>22</v>
      </c>
      <c r="M25" s="6">
        <v>77.53</v>
      </c>
      <c r="N25" s="6">
        <v>19</v>
      </c>
      <c r="O25" s="6">
        <v>60</v>
      </c>
      <c r="P25" s="6">
        <v>1</v>
      </c>
      <c r="Q25" s="9">
        <v>35783</v>
      </c>
    </row>
    <row r="26" spans="1:17" ht="12" customHeight="1">
      <c r="A26" s="5" t="s">
        <v>47</v>
      </c>
      <c r="B26" s="5" t="s">
        <v>18</v>
      </c>
      <c r="C26" s="6">
        <v>78.68</v>
      </c>
      <c r="D26" s="10">
        <v>243</v>
      </c>
      <c r="E26" s="14">
        <v>1.82</v>
      </c>
      <c r="F26" s="15">
        <f>(J26/D26*D$2/J$2-1)*2+(L26/D26*D$2/L$2-1)+(N26/D26*D$2/N$2-1)*(-1)+(P26/D26*D$2/P$2-1)*(-2)</f>
        <v>2.176875611429503</v>
      </c>
      <c r="G26" s="14">
        <v>1980</v>
      </c>
      <c r="H26" s="7">
        <v>1997</v>
      </c>
      <c r="I26" s="6">
        <v>79.64</v>
      </c>
      <c r="J26" s="6">
        <v>39</v>
      </c>
      <c r="K26" s="6">
        <v>79.72</v>
      </c>
      <c r="L26" s="6">
        <v>69</v>
      </c>
      <c r="M26" s="6">
        <v>78.38</v>
      </c>
      <c r="N26" s="6">
        <v>113</v>
      </c>
      <c r="O26" s="6">
        <v>75.27</v>
      </c>
      <c r="P26" s="6">
        <v>22</v>
      </c>
      <c r="Q26" s="9">
        <v>35783</v>
      </c>
    </row>
    <row r="27" spans="1:17" ht="12" customHeight="1">
      <c r="A27" s="5" t="s">
        <v>48</v>
      </c>
      <c r="B27" s="5" t="s">
        <v>49</v>
      </c>
      <c r="C27" s="6">
        <v>68.52</v>
      </c>
      <c r="D27" s="6">
        <v>66</v>
      </c>
      <c r="E27" s="7">
        <v>5.09</v>
      </c>
      <c r="F27" s="8">
        <f>(J27/D27*D$2/J$2-1)*2+(L27/D27*D$2/L$2-1)+(N27/D27*D$2/N$2-1)*(-1)+(P27/D27*D$2/P$2-1)*(-2)</f>
        <v>4.969787242078704</v>
      </c>
      <c r="G27" s="7">
        <v>1978</v>
      </c>
      <c r="H27" s="7">
        <v>1998</v>
      </c>
      <c r="I27" s="6">
        <v>68.78</v>
      </c>
      <c r="J27" s="6">
        <v>18</v>
      </c>
      <c r="K27" s="6">
        <v>73.58</v>
      </c>
      <c r="L27" s="6">
        <v>24</v>
      </c>
      <c r="M27" s="6">
        <v>64.05</v>
      </c>
      <c r="N27" s="6">
        <v>20</v>
      </c>
      <c r="O27" s="6">
        <v>59.25</v>
      </c>
      <c r="P27" s="6">
        <v>4</v>
      </c>
      <c r="Q27" s="9">
        <v>35832</v>
      </c>
    </row>
    <row r="28" spans="1:17" ht="12" customHeight="1">
      <c r="A28" s="5" t="s">
        <v>50</v>
      </c>
      <c r="B28" s="5" t="s">
        <v>21</v>
      </c>
      <c r="C28" s="6">
        <v>71.57</v>
      </c>
      <c r="D28" s="6">
        <v>92</v>
      </c>
      <c r="E28" s="11">
        <v>0.34</v>
      </c>
      <c r="F28" s="8">
        <f>(J28/D28*D$2/J$2-1)*2+(L28/D28*D$2/L$2-1)+(N28/D28*D$2/N$2-1)*(-1)+(P28/D28*D$2/P$2-1)*(-2)</f>
        <v>4.245715634800781</v>
      </c>
      <c r="G28" s="7">
        <v>1978</v>
      </c>
      <c r="H28" s="7">
        <v>1998</v>
      </c>
      <c r="I28" s="6">
        <v>69.15</v>
      </c>
      <c r="J28" s="6">
        <v>20</v>
      </c>
      <c r="K28" s="6">
        <v>74.53</v>
      </c>
      <c r="L28" s="6">
        <v>34</v>
      </c>
      <c r="M28" s="6">
        <v>70.46</v>
      </c>
      <c r="N28" s="6">
        <v>37</v>
      </c>
      <c r="O28" s="6">
        <v>60</v>
      </c>
      <c r="P28" s="6">
        <v>1</v>
      </c>
      <c r="Q28" s="9">
        <v>35881</v>
      </c>
    </row>
    <row r="29" spans="1:17" ht="12" customHeight="1">
      <c r="A29" s="5" t="s">
        <v>51</v>
      </c>
      <c r="B29" s="5" t="s">
        <v>28</v>
      </c>
      <c r="C29" s="6">
        <v>72.35</v>
      </c>
      <c r="D29" s="10">
        <v>216</v>
      </c>
      <c r="E29" s="7">
        <v>3.12</v>
      </c>
      <c r="F29" s="8">
        <f>(J29/D29*D$2/J$2-1)*2+(L29/D29*D$2/L$2-1)+(N29/D29*D$2/N$2-1)*(-1)+(P29/D29*D$2/P$2-1)*(-2)</f>
        <v>3.4359837425075694</v>
      </c>
      <c r="G29" s="7">
        <v>1979</v>
      </c>
      <c r="H29" s="7">
        <v>1998</v>
      </c>
      <c r="I29" s="6">
        <v>73.57</v>
      </c>
      <c r="J29" s="6">
        <v>42</v>
      </c>
      <c r="K29" s="6">
        <v>74.17</v>
      </c>
      <c r="L29" s="6">
        <v>76</v>
      </c>
      <c r="M29" s="6">
        <v>71.24</v>
      </c>
      <c r="N29" s="6">
        <v>84</v>
      </c>
      <c r="O29" s="6">
        <v>65.5</v>
      </c>
      <c r="P29" s="6">
        <v>14</v>
      </c>
      <c r="Q29" s="9">
        <v>35916</v>
      </c>
    </row>
    <row r="30" spans="1:17" ht="12" customHeight="1">
      <c r="A30" s="5" t="s">
        <v>52</v>
      </c>
      <c r="B30" s="5" t="s">
        <v>18</v>
      </c>
      <c r="C30" s="6">
        <v>79.74</v>
      </c>
      <c r="D30" s="6">
        <v>74</v>
      </c>
      <c r="E30" s="14">
        <v>1.54</v>
      </c>
      <c r="F30" s="8">
        <f>(J30/D30*D$2/J$2-1)*2+(L30/D30*D$2/L$2-1)+(N30/D30*D$2/N$2-1)*(-1)+(P30/D30*D$2/P$2-1)*(-2)</f>
        <v>2.4302530684674744</v>
      </c>
      <c r="G30" s="14">
        <v>1980</v>
      </c>
      <c r="H30" s="7">
        <v>1998</v>
      </c>
      <c r="I30" s="6">
        <v>79.3</v>
      </c>
      <c r="J30" s="6">
        <v>10</v>
      </c>
      <c r="K30" s="10">
        <v>81.72</v>
      </c>
      <c r="L30" s="6">
        <v>25</v>
      </c>
      <c r="M30" s="6">
        <v>78.97</v>
      </c>
      <c r="N30" s="6">
        <v>37</v>
      </c>
      <c r="O30" s="6">
        <v>71.5</v>
      </c>
      <c r="P30" s="6">
        <v>2</v>
      </c>
      <c r="Q30" s="9">
        <v>35943</v>
      </c>
    </row>
    <row r="31" spans="1:17" ht="12" customHeight="1">
      <c r="A31" s="5" t="s">
        <v>53</v>
      </c>
      <c r="B31" s="5" t="s">
        <v>44</v>
      </c>
      <c r="C31" s="6">
        <v>78.86</v>
      </c>
      <c r="D31" s="10">
        <v>322</v>
      </c>
      <c r="E31" s="13">
        <v>-1.75</v>
      </c>
      <c r="F31" s="8">
        <f>(J31/D31*D$2/J$2-1)*2+(L31/D31*D$2/L$2-1)+(N31/D31*D$2/N$2-1)*(-1)+(P31/D31*D$2/P$2-1)*(-2)</f>
        <v>2.2704039463623813</v>
      </c>
      <c r="G31" s="14">
        <v>1980</v>
      </c>
      <c r="H31" s="7">
        <v>1998</v>
      </c>
      <c r="I31" s="6">
        <v>75.71</v>
      </c>
      <c r="J31" s="6">
        <v>55</v>
      </c>
      <c r="K31" s="6">
        <v>79.23</v>
      </c>
      <c r="L31" s="6">
        <v>88</v>
      </c>
      <c r="M31" s="10">
        <v>80.03</v>
      </c>
      <c r="N31" s="6">
        <v>149</v>
      </c>
      <c r="O31" s="6">
        <v>77.77</v>
      </c>
      <c r="P31" s="6">
        <v>30</v>
      </c>
      <c r="Q31" s="9">
        <v>35944</v>
      </c>
    </row>
    <row r="32" spans="1:17" ht="12" customHeight="1">
      <c r="A32" s="5" t="s">
        <v>54</v>
      </c>
      <c r="B32" s="5" t="s">
        <v>26</v>
      </c>
      <c r="C32" s="6">
        <v>77.16</v>
      </c>
      <c r="D32" s="6">
        <v>50</v>
      </c>
      <c r="E32" s="11">
        <v>0.46</v>
      </c>
      <c r="F32" s="8">
        <f>(J32/D32*D$2/J$2-1)*2+(L32/D32*D$2/L$2-1)+(N32/D32*D$2/N$2-1)*(-1)+(P32/D32*D$2/P$2-1)*(-2)</f>
        <v>6.838097862835058</v>
      </c>
      <c r="G32" s="7">
        <v>1977</v>
      </c>
      <c r="H32" s="7">
        <v>1998</v>
      </c>
      <c r="I32" s="6">
        <v>76.47</v>
      </c>
      <c r="J32" s="6">
        <v>19</v>
      </c>
      <c r="K32" s="6">
        <v>77.53</v>
      </c>
      <c r="L32" s="6">
        <v>17</v>
      </c>
      <c r="M32" s="10">
        <v>80.33</v>
      </c>
      <c r="N32" s="6">
        <v>12</v>
      </c>
      <c r="O32" s="6">
        <v>61.5</v>
      </c>
      <c r="P32" s="6">
        <v>2</v>
      </c>
      <c r="Q32" s="9">
        <v>35951</v>
      </c>
    </row>
    <row r="33" spans="1:17" ht="12" customHeight="1">
      <c r="A33" s="5" t="s">
        <v>55</v>
      </c>
      <c r="B33" s="5" t="s">
        <v>21</v>
      </c>
      <c r="C33" s="6">
        <v>74.53</v>
      </c>
      <c r="D33" s="6">
        <v>165</v>
      </c>
      <c r="E33" s="7">
        <v>5.53</v>
      </c>
      <c r="F33" s="8">
        <f>(J33/D33*D$2/J$2-1)*2+(L33/D33*D$2/L$2-1)+(N33/D33*D$2/N$2-1)*(-1)+(P33/D33*D$2/P$2-1)*(-2)</f>
        <v>5.310904285084767</v>
      </c>
      <c r="G33" s="7">
        <v>1978</v>
      </c>
      <c r="H33" s="7">
        <v>1998</v>
      </c>
      <c r="I33" s="6">
        <v>78.24</v>
      </c>
      <c r="J33" s="6">
        <v>45</v>
      </c>
      <c r="K33" s="6">
        <v>75.02</v>
      </c>
      <c r="L33" s="6">
        <v>63</v>
      </c>
      <c r="M33" s="6">
        <v>72.57</v>
      </c>
      <c r="N33" s="6">
        <v>54</v>
      </c>
      <c r="O33" s="6">
        <v>44</v>
      </c>
      <c r="P33" s="6">
        <v>3</v>
      </c>
      <c r="Q33" s="9">
        <v>35972</v>
      </c>
    </row>
    <row r="34" spans="1:17" ht="12" customHeight="1">
      <c r="A34" s="5" t="s">
        <v>56</v>
      </c>
      <c r="B34" s="5" t="s">
        <v>31</v>
      </c>
      <c r="C34" s="6">
        <v>63.91</v>
      </c>
      <c r="D34" s="6">
        <v>104</v>
      </c>
      <c r="E34" s="11">
        <v>0.97</v>
      </c>
      <c r="F34" s="8">
        <f>(J34/D34*D$2/J$2-1)*2+(L34/D34*D$2/L$2-1)+(N34/D34*D$2/N$2-1)*(-1)+(P34/D34*D$2/P$2-1)*(-2)</f>
        <v>3.6262585482950405</v>
      </c>
      <c r="G34" s="7">
        <v>1979</v>
      </c>
      <c r="H34" s="7">
        <v>1998</v>
      </c>
      <c r="I34" s="6">
        <v>63.71</v>
      </c>
      <c r="J34" s="6">
        <v>21</v>
      </c>
      <c r="K34" s="6">
        <v>66.46</v>
      </c>
      <c r="L34" s="6">
        <v>35</v>
      </c>
      <c r="M34" s="6">
        <v>61.36</v>
      </c>
      <c r="N34" s="6">
        <v>45</v>
      </c>
      <c r="O34" s="6">
        <v>74</v>
      </c>
      <c r="P34" s="6">
        <v>3</v>
      </c>
      <c r="Q34" s="9">
        <v>36049</v>
      </c>
    </row>
    <row r="35" spans="1:17" ht="12" customHeight="1">
      <c r="A35" s="5" t="s">
        <v>57</v>
      </c>
      <c r="B35" s="5" t="s">
        <v>18</v>
      </c>
      <c r="C35" s="6">
        <v>68.24</v>
      </c>
      <c r="D35" s="6">
        <v>100</v>
      </c>
      <c r="E35" s="11">
        <v>-0.06</v>
      </c>
      <c r="F35" s="8">
        <f>(J35/D35*D$2/J$2-1)*2+(L35/D35*D$2/L$2-1)+(N35/D35*D$2/N$2-1)*(-1)+(P35/D35*D$2/P$2-1)*(-2)</f>
        <v>2.618056165844937</v>
      </c>
      <c r="G35" s="14">
        <v>1980</v>
      </c>
      <c r="H35" s="7">
        <v>1998</v>
      </c>
      <c r="I35" s="6">
        <v>69.33</v>
      </c>
      <c r="J35" s="6">
        <v>18</v>
      </c>
      <c r="K35" s="6">
        <v>65.81</v>
      </c>
      <c r="L35" s="6">
        <v>27</v>
      </c>
      <c r="M35" s="6">
        <v>69.62</v>
      </c>
      <c r="N35" s="6">
        <v>50</v>
      </c>
      <c r="O35" s="6">
        <v>63.6</v>
      </c>
      <c r="P35" s="6">
        <v>5</v>
      </c>
      <c r="Q35" s="9">
        <v>36125</v>
      </c>
    </row>
    <row r="36" spans="1:17" ht="12" customHeight="1">
      <c r="A36" s="5" t="s">
        <v>58</v>
      </c>
      <c r="B36" s="5" t="s">
        <v>59</v>
      </c>
      <c r="C36" s="6">
        <v>72.03</v>
      </c>
      <c r="D36" s="6">
        <v>112</v>
      </c>
      <c r="E36" s="7">
        <v>3.32</v>
      </c>
      <c r="F36" s="8">
        <f>(J36/D36*D$2/J$2-1)*2+(L36/D36*D$2/L$2-1)+(N36/D36*D$2/N$2-1)*(-1)+(P36/D36*D$2/P$2-1)*(-2)</f>
        <v>3.7208080339601692</v>
      </c>
      <c r="G36" s="7">
        <v>1979</v>
      </c>
      <c r="H36" s="7">
        <v>1998</v>
      </c>
      <c r="I36" s="6">
        <v>72.96</v>
      </c>
      <c r="J36" s="6">
        <v>25</v>
      </c>
      <c r="K36" s="6">
        <v>74.57</v>
      </c>
      <c r="L36" s="6">
        <v>37</v>
      </c>
      <c r="M36" s="6">
        <v>70.27</v>
      </c>
      <c r="N36" s="6">
        <v>41</v>
      </c>
      <c r="O36" s="6">
        <v>67</v>
      </c>
      <c r="P36" s="6">
        <v>9</v>
      </c>
      <c r="Q36" s="9">
        <v>36147</v>
      </c>
    </row>
    <row r="37" spans="1:17" ht="12" customHeight="1">
      <c r="A37" s="5" t="s">
        <v>60</v>
      </c>
      <c r="B37" s="5" t="s">
        <v>21</v>
      </c>
      <c r="C37" s="6">
        <v>75.56</v>
      </c>
      <c r="D37" s="6">
        <v>71</v>
      </c>
      <c r="E37" s="14">
        <v>2.33</v>
      </c>
      <c r="F37" s="8">
        <f>(J37/D37*D$2/J$2-1)*2+(L37/D37*D$2/L$2-1)+(N37/D37*D$2/N$2-1)*(-1)+(P37/D37*D$2/P$2-1)*(-2)</f>
        <v>4.538647556474763</v>
      </c>
      <c r="G37" s="7">
        <v>1978</v>
      </c>
      <c r="H37" s="7">
        <v>1999</v>
      </c>
      <c r="I37" s="6">
        <v>78.17</v>
      </c>
      <c r="J37" s="6">
        <v>18</v>
      </c>
      <c r="K37" s="6">
        <v>75.26</v>
      </c>
      <c r="L37" s="6">
        <v>23</v>
      </c>
      <c r="M37" s="6">
        <v>74.03</v>
      </c>
      <c r="N37" s="6">
        <v>29</v>
      </c>
      <c r="O37" s="10">
        <v>80</v>
      </c>
      <c r="P37" s="6">
        <v>1</v>
      </c>
      <c r="Q37" s="9">
        <v>36244</v>
      </c>
    </row>
    <row r="38" spans="1:17" ht="12" customHeight="1">
      <c r="A38" s="5" t="s">
        <v>61</v>
      </c>
      <c r="B38" s="5" t="s">
        <v>62</v>
      </c>
      <c r="C38" s="6">
        <v>78.82</v>
      </c>
      <c r="D38" s="6">
        <v>71</v>
      </c>
      <c r="E38" s="16">
        <v>-3.67</v>
      </c>
      <c r="F38" s="8">
        <f>(J38/D38*D$2/J$2-1)*2+(L38/D38*D$2/L$2-1)+(N38/D38*D$2/N$2-1)*(-1)+(P38/D38*D$2/P$2-1)*(-2)</f>
        <v>2.209243839875024</v>
      </c>
      <c r="G38" s="14">
        <v>1980</v>
      </c>
      <c r="H38" s="7">
        <v>1999</v>
      </c>
      <c r="I38" s="6">
        <v>73.31</v>
      </c>
      <c r="J38" s="6">
        <v>13</v>
      </c>
      <c r="K38" s="6">
        <v>79.24</v>
      </c>
      <c r="L38" s="6">
        <v>17</v>
      </c>
      <c r="M38" s="10">
        <v>80.88</v>
      </c>
      <c r="N38" s="6">
        <v>34</v>
      </c>
      <c r="O38" s="6">
        <v>78</v>
      </c>
      <c r="P38" s="6">
        <v>7</v>
      </c>
      <c r="Q38" s="9">
        <v>36244</v>
      </c>
    </row>
    <row r="39" spans="1:17" ht="12" customHeight="1">
      <c r="A39" s="5" t="s">
        <v>63</v>
      </c>
      <c r="B39" s="5" t="s">
        <v>64</v>
      </c>
      <c r="C39" s="6">
        <v>71.86</v>
      </c>
      <c r="D39" s="6">
        <v>66</v>
      </c>
      <c r="E39" s="11">
        <v>-0.46</v>
      </c>
      <c r="F39" s="8">
        <f>(J39/D39*D$2/J$2-1)*2+(L39/D39*D$2/L$2-1)+(N39/D39*D$2/N$2-1)*(-1)+(P39/D39*D$2/P$2-1)*(-2)</f>
        <v>3.2883832031847677</v>
      </c>
      <c r="G39" s="7">
        <v>1979</v>
      </c>
      <c r="H39" s="7">
        <v>1999</v>
      </c>
      <c r="I39" s="6">
        <v>69.79</v>
      </c>
      <c r="J39" s="6">
        <v>14</v>
      </c>
      <c r="K39" s="6">
        <v>74.47</v>
      </c>
      <c r="L39" s="6">
        <v>19</v>
      </c>
      <c r="M39" s="6">
        <v>70.93</v>
      </c>
      <c r="N39" s="6">
        <v>29</v>
      </c>
      <c r="O39" s="6">
        <v>73.5</v>
      </c>
      <c r="P39" s="6">
        <v>4</v>
      </c>
      <c r="Q39" s="9">
        <v>36256</v>
      </c>
    </row>
    <row r="40" spans="1:17" ht="12" customHeight="1">
      <c r="A40" s="5" t="s">
        <v>65</v>
      </c>
      <c r="B40" s="5" t="s">
        <v>28</v>
      </c>
      <c r="C40" s="6">
        <v>75.1</v>
      </c>
      <c r="D40" s="10">
        <v>299</v>
      </c>
      <c r="E40" s="7">
        <v>3.65</v>
      </c>
      <c r="F40" s="15">
        <f>(J40/D40*D$2/J$2-1)*2+(L40/D40*D$2/L$2-1)+(N40/D40*D$2/N$2-1)*(-1)+(P40/D40*D$2/P$2-1)*(-2)</f>
        <v>2.1721067676750474</v>
      </c>
      <c r="G40" s="14">
        <v>1980</v>
      </c>
      <c r="H40" s="7">
        <v>1999</v>
      </c>
      <c r="I40" s="6">
        <v>77.94</v>
      </c>
      <c r="J40" s="6">
        <v>50</v>
      </c>
      <c r="K40" s="6">
        <v>76.12</v>
      </c>
      <c r="L40" s="6">
        <v>83</v>
      </c>
      <c r="M40" s="6">
        <v>74.73</v>
      </c>
      <c r="N40" s="6">
        <v>134</v>
      </c>
      <c r="O40" s="6">
        <v>69.56</v>
      </c>
      <c r="P40" s="6">
        <v>32</v>
      </c>
      <c r="Q40" s="9">
        <v>36308</v>
      </c>
    </row>
    <row r="41" spans="1:17" ht="12" customHeight="1">
      <c r="A41" s="5" t="s">
        <v>66</v>
      </c>
      <c r="B41" s="5" t="s">
        <v>67</v>
      </c>
      <c r="C41" s="6">
        <v>79.49</v>
      </c>
      <c r="D41" s="12">
        <v>611</v>
      </c>
      <c r="E41" s="13">
        <v>-1.85</v>
      </c>
      <c r="F41" s="17">
        <f>(J41/D41*D$2/J$2-1)*2+(L41/D41*D$2/L$2-1)+(N41/D41*D$2/N$2-1)*(-1)+(P41/D41*D$2/P$2-1)*(-2)</f>
        <v>0.8811811633513618</v>
      </c>
      <c r="G41" s="11">
        <v>1981</v>
      </c>
      <c r="H41" s="7">
        <v>1999</v>
      </c>
      <c r="I41" s="6">
        <v>77.3</v>
      </c>
      <c r="J41" s="6">
        <v>79</v>
      </c>
      <c r="K41" s="6">
        <v>79.03</v>
      </c>
      <c r="L41" s="6">
        <v>145</v>
      </c>
      <c r="M41" s="6">
        <v>79.79</v>
      </c>
      <c r="N41" s="6">
        <v>284</v>
      </c>
      <c r="O41" s="10">
        <v>80.98</v>
      </c>
      <c r="P41" s="6">
        <v>103</v>
      </c>
      <c r="Q41" s="9">
        <v>36315</v>
      </c>
    </row>
    <row r="42" spans="1:17" ht="12" customHeight="1">
      <c r="A42" s="5" t="s">
        <v>68</v>
      </c>
      <c r="B42" s="5" t="s">
        <v>69</v>
      </c>
      <c r="C42" s="10">
        <v>81.7</v>
      </c>
      <c r="D42" s="10">
        <v>256</v>
      </c>
      <c r="E42" s="7">
        <v>3.1</v>
      </c>
      <c r="F42" s="8">
        <f>(J42/D42*D$2/J$2-1)*2+(L42/D42*D$2/L$2-1)+(N42/D42*D$2/N$2-1)*(-1)+(P42/D42*D$2/P$2-1)*(-2)</f>
        <v>3.2341801950654956</v>
      </c>
      <c r="G42" s="7">
        <v>1979</v>
      </c>
      <c r="H42" s="7">
        <v>1999</v>
      </c>
      <c r="I42" s="10">
        <v>84.49</v>
      </c>
      <c r="J42" s="6">
        <v>57</v>
      </c>
      <c r="K42" s="10">
        <v>81.13</v>
      </c>
      <c r="L42" s="6">
        <v>72</v>
      </c>
      <c r="M42" s="10">
        <v>81.72</v>
      </c>
      <c r="N42" s="6">
        <v>101</v>
      </c>
      <c r="O42" s="6">
        <v>77.08</v>
      </c>
      <c r="P42" s="6">
        <v>26</v>
      </c>
      <c r="Q42" s="9">
        <v>36336</v>
      </c>
    </row>
    <row r="43" spans="1:17" ht="12" customHeight="1">
      <c r="A43" s="5" t="s">
        <v>70</v>
      </c>
      <c r="B43" s="5" t="s">
        <v>18</v>
      </c>
      <c r="C43" s="6">
        <v>75.63</v>
      </c>
      <c r="D43" s="6">
        <v>112</v>
      </c>
      <c r="E43" s="16">
        <v>-3.36</v>
      </c>
      <c r="F43" s="8">
        <f>(J43/D43*D$2/J$2-1)*2+(L43/D43*D$2/L$2-1)+(N43/D43*D$2/N$2-1)*(-1)+(P43/D43*D$2/P$2-1)*(-2)</f>
        <v>3.208065480111659</v>
      </c>
      <c r="G43" s="7">
        <v>1979</v>
      </c>
      <c r="H43" s="7">
        <v>1999</v>
      </c>
      <c r="I43" s="6">
        <v>73.09</v>
      </c>
      <c r="J43" s="6">
        <v>23</v>
      </c>
      <c r="K43" s="6">
        <v>74.33</v>
      </c>
      <c r="L43" s="6">
        <v>33</v>
      </c>
      <c r="M43" s="6">
        <v>77.12</v>
      </c>
      <c r="N43" s="6">
        <v>49</v>
      </c>
      <c r="O43" s="6">
        <v>79.71</v>
      </c>
      <c r="P43" s="6">
        <v>7</v>
      </c>
      <c r="Q43" s="9">
        <v>36342</v>
      </c>
    </row>
    <row r="44" spans="1:17" ht="12" customHeight="1">
      <c r="A44" s="5" t="s">
        <v>71</v>
      </c>
      <c r="B44" s="5" t="s">
        <v>59</v>
      </c>
      <c r="C44" s="6">
        <v>79.26</v>
      </c>
      <c r="D44" s="6">
        <v>108</v>
      </c>
      <c r="E44" s="7">
        <v>2.95</v>
      </c>
      <c r="F44" s="8">
        <f>(J44/D44*D$2/J$2-1)*2+(L44/D44*D$2/L$2-1)+(N44/D44*D$2/N$2-1)*(-1)+(P44/D44*D$2/P$2-1)*(-2)</f>
        <v>3.543072020509146</v>
      </c>
      <c r="G44" s="7">
        <v>1979</v>
      </c>
      <c r="H44" s="7">
        <v>1999</v>
      </c>
      <c r="I44" s="6">
        <v>79.21</v>
      </c>
      <c r="J44" s="6">
        <v>24</v>
      </c>
      <c r="K44" s="10">
        <v>81.45</v>
      </c>
      <c r="L44" s="6">
        <v>33</v>
      </c>
      <c r="M44" s="6">
        <v>79.67</v>
      </c>
      <c r="N44" s="6">
        <v>43</v>
      </c>
      <c r="O44" s="6">
        <v>68.13</v>
      </c>
      <c r="P44" s="6">
        <v>8</v>
      </c>
      <c r="Q44" s="9">
        <v>36371</v>
      </c>
    </row>
    <row r="45" spans="1:17" ht="12" customHeight="1">
      <c r="A45" s="5" t="s">
        <v>72</v>
      </c>
      <c r="B45" s="5" t="s">
        <v>21</v>
      </c>
      <c r="C45" s="6">
        <v>75</v>
      </c>
      <c r="D45" s="6">
        <v>65</v>
      </c>
      <c r="E45" s="7">
        <v>4.74</v>
      </c>
      <c r="F45" s="8">
        <f>(J45/D45*D$2/J$2-1)*2+(L45/D45*D$2/L$2-1)+(N45/D45*D$2/N$2-1)*(-1)+(P45/D45*D$2/P$2-1)*(-2)</f>
        <v>5.673143105968723</v>
      </c>
      <c r="G45" s="7">
        <v>1978</v>
      </c>
      <c r="H45" s="7">
        <v>1999</v>
      </c>
      <c r="I45" s="6">
        <v>76.29</v>
      </c>
      <c r="J45" s="6">
        <v>21</v>
      </c>
      <c r="K45" s="10">
        <v>80.05</v>
      </c>
      <c r="L45" s="6">
        <v>20</v>
      </c>
      <c r="M45" s="6">
        <v>69.39</v>
      </c>
      <c r="N45" s="6">
        <v>23</v>
      </c>
      <c r="O45" s="6">
        <v>76</v>
      </c>
      <c r="P45" s="6">
        <v>1</v>
      </c>
      <c r="Q45" s="9">
        <v>36399</v>
      </c>
    </row>
    <row r="46" spans="1:17" ht="12" customHeight="1">
      <c r="A46" s="5" t="s">
        <v>73</v>
      </c>
      <c r="B46" s="5" t="s">
        <v>74</v>
      </c>
      <c r="C46" s="6">
        <v>70.36</v>
      </c>
      <c r="D46" s="6">
        <v>78</v>
      </c>
      <c r="E46" s="11">
        <v>-1.27</v>
      </c>
      <c r="F46" s="15">
        <f>(J46/D46*D$2/J$2-1)*2+(L46/D46*D$2/L$2-1)+(N46/D46*D$2/N$2-1)*(-1)+(P46/D46*D$2/P$2-1)*(-2)</f>
        <v>2.1302701599715723</v>
      </c>
      <c r="G46" s="14">
        <v>1980</v>
      </c>
      <c r="H46" s="7">
        <v>1999</v>
      </c>
      <c r="I46" s="6">
        <v>71.55</v>
      </c>
      <c r="J46" s="6">
        <v>11</v>
      </c>
      <c r="K46" s="6">
        <v>68.33</v>
      </c>
      <c r="L46" s="6">
        <v>24</v>
      </c>
      <c r="M46" s="6">
        <v>70.58</v>
      </c>
      <c r="N46" s="6">
        <v>38</v>
      </c>
      <c r="O46" s="6">
        <v>75.8</v>
      </c>
      <c r="P46" s="6">
        <v>5</v>
      </c>
      <c r="Q46" s="9">
        <v>36399</v>
      </c>
    </row>
    <row r="47" spans="1:17" ht="12" customHeight="1">
      <c r="A47" s="5" t="s">
        <v>75</v>
      </c>
      <c r="B47" s="5" t="s">
        <v>37</v>
      </c>
      <c r="C47" s="6">
        <v>61.06</v>
      </c>
      <c r="D47" s="6">
        <v>62</v>
      </c>
      <c r="E47" s="13">
        <v>-1.46</v>
      </c>
      <c r="F47" s="8">
        <f>(J47/D47*D$2/J$2-1)*2+(L47/D47*D$2/L$2-1)+(N47/D47*D$2/N$2-1)*(-1)+(P47/D47*D$2/P$2-1)*(-2)</f>
        <v>2.624484902461379</v>
      </c>
      <c r="G47" s="7">
        <v>1979</v>
      </c>
      <c r="H47" s="7">
        <v>1999</v>
      </c>
      <c r="I47" s="6">
        <v>58.38</v>
      </c>
      <c r="J47" s="6">
        <v>8</v>
      </c>
      <c r="K47" s="6">
        <v>61.57</v>
      </c>
      <c r="L47" s="6">
        <v>23</v>
      </c>
      <c r="M47" s="6">
        <v>60.93</v>
      </c>
      <c r="N47" s="6">
        <v>30</v>
      </c>
      <c r="O47" s="6">
        <v>75</v>
      </c>
      <c r="P47" s="6">
        <v>1</v>
      </c>
      <c r="Q47" s="9">
        <v>36413</v>
      </c>
    </row>
    <row r="48" spans="1:17" ht="12" customHeight="1">
      <c r="A48" s="5" t="s">
        <v>76</v>
      </c>
      <c r="B48" s="5" t="s">
        <v>18</v>
      </c>
      <c r="C48" s="6">
        <v>71.45</v>
      </c>
      <c r="D48" s="6">
        <v>118</v>
      </c>
      <c r="E48" s="14">
        <v>1.16</v>
      </c>
      <c r="F48" s="8">
        <f>(J48/D48*D$2/J$2-1)*2+(L48/D48*D$2/L$2-1)+(N48/D48*D$2/N$2-1)*(-1)+(P48/D48*D$2/P$2-1)*(-2)</f>
        <v>2.724163267339616</v>
      </c>
      <c r="G48" s="7">
        <v>1979</v>
      </c>
      <c r="H48" s="7">
        <v>1999</v>
      </c>
      <c r="I48" s="6">
        <v>70.1</v>
      </c>
      <c r="J48" s="6">
        <v>21</v>
      </c>
      <c r="K48" s="6">
        <v>74.14</v>
      </c>
      <c r="L48" s="6">
        <v>36</v>
      </c>
      <c r="M48" s="6">
        <v>70.67</v>
      </c>
      <c r="N48" s="6">
        <v>52</v>
      </c>
      <c r="O48" s="6">
        <v>68.33</v>
      </c>
      <c r="P48" s="6">
        <v>9</v>
      </c>
      <c r="Q48" s="9">
        <v>36482</v>
      </c>
    </row>
    <row r="49" spans="1:17" ht="12" customHeight="1">
      <c r="A49" s="5" t="s">
        <v>77</v>
      </c>
      <c r="B49" s="5" t="s">
        <v>21</v>
      </c>
      <c r="C49" s="6">
        <v>70.74</v>
      </c>
      <c r="D49" s="6">
        <v>61</v>
      </c>
      <c r="E49" s="5"/>
      <c r="F49" s="8">
        <f>(J49/D49*D$2/J$2-1)*2+(L49/D49*D$2/L$2-1)+(N49/D49*D$2/N$2-1)*(-1)+(P49/D49*D$2/P$2-1)*(-2)</f>
        <v>5.1713378218397015</v>
      </c>
      <c r="G49" s="7">
        <v>1978</v>
      </c>
      <c r="H49" s="7">
        <v>1999</v>
      </c>
      <c r="I49" s="6">
        <v>74.31</v>
      </c>
      <c r="J49" s="6">
        <v>16</v>
      </c>
      <c r="K49" s="6">
        <v>67.78</v>
      </c>
      <c r="L49" s="6">
        <v>23</v>
      </c>
      <c r="M49" s="6">
        <v>71.23</v>
      </c>
      <c r="N49" s="6">
        <v>22</v>
      </c>
      <c r="O49" s="6"/>
      <c r="P49" s="6">
        <v>0</v>
      </c>
      <c r="Q49" s="9">
        <v>36490</v>
      </c>
    </row>
    <row r="50" spans="1:17" ht="12" customHeight="1">
      <c r="A50" s="5" t="s">
        <v>78</v>
      </c>
      <c r="B50" s="5" t="s">
        <v>79</v>
      </c>
      <c r="C50" s="6">
        <v>66.7</v>
      </c>
      <c r="D50" s="6">
        <v>89</v>
      </c>
      <c r="E50" s="16">
        <v>-6.44</v>
      </c>
      <c r="F50" s="15">
        <f>(J50/D50*D$2/J$2-1)*2+(L50/D50*D$2/L$2-1)+(N50/D50*D$2/N$2-1)*(-1)+(P50/D50*D$2/P$2-1)*(-2)</f>
        <v>2.1633656275041835</v>
      </c>
      <c r="G50" s="14">
        <v>1980</v>
      </c>
      <c r="H50" s="7">
        <v>1999</v>
      </c>
      <c r="I50" s="6">
        <v>57.57</v>
      </c>
      <c r="J50" s="6">
        <v>14</v>
      </c>
      <c r="K50" s="6">
        <v>67.11</v>
      </c>
      <c r="L50" s="6">
        <v>27</v>
      </c>
      <c r="M50" s="6">
        <v>68.66</v>
      </c>
      <c r="N50" s="6">
        <v>38</v>
      </c>
      <c r="O50" s="6">
        <v>70.9</v>
      </c>
      <c r="P50" s="6">
        <v>10</v>
      </c>
      <c r="Q50" s="9">
        <v>36516</v>
      </c>
    </row>
    <row r="51" spans="1:17" ht="12" customHeight="1">
      <c r="A51" s="5" t="s">
        <v>80</v>
      </c>
      <c r="B51" s="5" t="s">
        <v>81</v>
      </c>
      <c r="C51" s="6">
        <v>73.54</v>
      </c>
      <c r="D51" s="6">
        <v>95</v>
      </c>
      <c r="E51" s="7">
        <v>4.16</v>
      </c>
      <c r="F51" s="8">
        <f>(J51/D51*D$2/J$2-1)*2+(L51/D51*D$2/L$2-1)+(N51/D51*D$2/N$2-1)*(-1)+(P51/D51*D$2/P$2-1)*(-2)</f>
        <v>4.698709432064321</v>
      </c>
      <c r="G51" s="7">
        <v>1978</v>
      </c>
      <c r="H51" s="7">
        <v>1999</v>
      </c>
      <c r="I51" s="6">
        <v>76.63</v>
      </c>
      <c r="J51" s="6">
        <v>24</v>
      </c>
      <c r="K51" s="6">
        <v>75.03</v>
      </c>
      <c r="L51" s="6">
        <v>34</v>
      </c>
      <c r="M51" s="6">
        <v>69.82</v>
      </c>
      <c r="N51" s="6">
        <v>34</v>
      </c>
      <c r="O51" s="6">
        <v>74</v>
      </c>
      <c r="P51" s="6">
        <v>3</v>
      </c>
      <c r="Q51" s="9">
        <v>36523</v>
      </c>
    </row>
    <row r="52" spans="1:17" ht="12" customHeight="1">
      <c r="A52" s="5" t="s">
        <v>82</v>
      </c>
      <c r="B52" s="5" t="s">
        <v>67</v>
      </c>
      <c r="C52" s="10">
        <v>80.87</v>
      </c>
      <c r="D52" s="6">
        <v>61</v>
      </c>
      <c r="E52" s="16">
        <v>-4.64</v>
      </c>
      <c r="F52" s="17">
        <f>(J52/D52*D$2/J$2-1)*2+(L52/D52*D$2/L$2-1)+(N52/D52*D$2/N$2-1)*(-1)+(P52/D52*D$2/P$2-1)*(-2)</f>
        <v>0.6738299573325892</v>
      </c>
      <c r="G52" s="11">
        <v>1981</v>
      </c>
      <c r="H52" s="7">
        <v>2000</v>
      </c>
      <c r="I52" s="10">
        <v>82.5</v>
      </c>
      <c r="J52" s="6">
        <v>8</v>
      </c>
      <c r="K52" s="6">
        <v>71.77</v>
      </c>
      <c r="L52" s="6">
        <v>13</v>
      </c>
      <c r="M52" s="10">
        <v>82.79</v>
      </c>
      <c r="N52" s="6">
        <v>29</v>
      </c>
      <c r="O52" s="12">
        <v>85.36</v>
      </c>
      <c r="P52" s="6">
        <v>11</v>
      </c>
      <c r="Q52" s="9">
        <v>36532</v>
      </c>
    </row>
    <row r="53" spans="1:17" ht="12" customHeight="1">
      <c r="A53" s="5" t="s">
        <v>83</v>
      </c>
      <c r="B53" s="5" t="s">
        <v>84</v>
      </c>
      <c r="C53" s="6">
        <v>76.88</v>
      </c>
      <c r="D53" s="6">
        <v>107</v>
      </c>
      <c r="E53" s="7">
        <v>3.79</v>
      </c>
      <c r="F53" s="8">
        <f>(J53/D53*D$2/J$2-1)*2+(L53/D53*D$2/L$2-1)+(N53/D53*D$2/N$2-1)*(-1)+(P53/D53*D$2/P$2-1)*(-2)</f>
        <v>2.608108431024966</v>
      </c>
      <c r="G53" s="14">
        <v>1980</v>
      </c>
      <c r="H53" s="7">
        <v>2000</v>
      </c>
      <c r="I53" s="10">
        <v>81.59</v>
      </c>
      <c r="J53" s="6">
        <v>22</v>
      </c>
      <c r="K53" s="6">
        <v>75.15</v>
      </c>
      <c r="L53" s="6">
        <v>27</v>
      </c>
      <c r="M53" s="6">
        <v>76.56</v>
      </c>
      <c r="N53" s="6">
        <v>45</v>
      </c>
      <c r="O53" s="6">
        <v>73.62</v>
      </c>
      <c r="P53" s="6">
        <v>13</v>
      </c>
      <c r="Q53" s="9">
        <v>36539</v>
      </c>
    </row>
    <row r="54" spans="1:17" ht="12" customHeight="1">
      <c r="A54" s="5" t="s">
        <v>85</v>
      </c>
      <c r="B54" s="5" t="s">
        <v>28</v>
      </c>
      <c r="C54" s="6">
        <v>64.12</v>
      </c>
      <c r="D54" s="6">
        <v>76</v>
      </c>
      <c r="E54" s="11">
        <v>0.76</v>
      </c>
      <c r="F54" s="8">
        <f>(J54/D54*D$2/J$2-1)*2+(L54/D54*D$2/L$2-1)+(N54/D54*D$2/N$2-1)*(-1)+(P54/D54*D$2/P$2-1)*(-2)</f>
        <v>3.562174406348262</v>
      </c>
      <c r="G54" s="7">
        <v>1979</v>
      </c>
      <c r="H54" s="7">
        <v>2000</v>
      </c>
      <c r="I54" s="6">
        <v>65.28</v>
      </c>
      <c r="J54" s="6">
        <v>18</v>
      </c>
      <c r="K54" s="6">
        <v>62.33</v>
      </c>
      <c r="L54" s="6">
        <v>21</v>
      </c>
      <c r="M54" s="6">
        <v>65.45</v>
      </c>
      <c r="N54" s="6">
        <v>31</v>
      </c>
      <c r="O54" s="6">
        <v>60</v>
      </c>
      <c r="P54" s="6">
        <v>6</v>
      </c>
      <c r="Q54" s="9">
        <v>36553</v>
      </c>
    </row>
    <row r="55" spans="1:17" ht="12" customHeight="1">
      <c r="A55" s="5" t="s">
        <v>86</v>
      </c>
      <c r="B55" s="5" t="s">
        <v>64</v>
      </c>
      <c r="C55" s="6">
        <v>76.51</v>
      </c>
      <c r="D55" s="6">
        <v>94</v>
      </c>
      <c r="E55" s="16">
        <v>-4.77</v>
      </c>
      <c r="F55" s="17">
        <f>(J55/D55*D$2/J$2-1)*2+(L55/D55*D$2/L$2-1)+(N55/D55*D$2/N$2-1)*(-1)+(P55/D55*D$2/P$2-1)*(-2)</f>
        <v>1.0503122496840165</v>
      </c>
      <c r="G55" s="14">
        <v>1980</v>
      </c>
      <c r="H55" s="7">
        <v>2000</v>
      </c>
      <c r="I55" s="6">
        <v>69</v>
      </c>
      <c r="J55" s="6">
        <v>9</v>
      </c>
      <c r="K55" s="6">
        <v>74.07</v>
      </c>
      <c r="L55" s="6">
        <v>27</v>
      </c>
      <c r="M55" s="6">
        <v>78.72</v>
      </c>
      <c r="N55" s="6">
        <v>50</v>
      </c>
      <c r="O55" s="6">
        <v>79.38</v>
      </c>
      <c r="P55" s="6">
        <v>8</v>
      </c>
      <c r="Q55" s="9">
        <v>36581</v>
      </c>
    </row>
    <row r="56" spans="1:17" ht="12" customHeight="1">
      <c r="A56" s="5" t="s">
        <v>87</v>
      </c>
      <c r="B56" s="5" t="s">
        <v>88</v>
      </c>
      <c r="C56" s="12">
        <v>85.35</v>
      </c>
      <c r="D56" s="10">
        <v>277</v>
      </c>
      <c r="E56" s="14">
        <v>2.57</v>
      </c>
      <c r="F56" s="8">
        <f>(J56/D56*D$2/J$2-1)*2+(L56/D56*D$2/L$2-1)+(N56/D56*D$2/N$2-1)*(-1)+(P56/D56*D$2/P$2-1)*(-2)</f>
        <v>2.193246733849834</v>
      </c>
      <c r="G56" s="14">
        <v>1980</v>
      </c>
      <c r="H56" s="7">
        <v>2000</v>
      </c>
      <c r="I56" s="12">
        <v>86.94</v>
      </c>
      <c r="J56" s="6">
        <v>49</v>
      </c>
      <c r="K56" s="12">
        <v>86</v>
      </c>
      <c r="L56" s="6">
        <v>74</v>
      </c>
      <c r="M56" s="12">
        <v>85.57</v>
      </c>
      <c r="N56" s="6">
        <v>120</v>
      </c>
      <c r="O56" s="10">
        <v>80.88</v>
      </c>
      <c r="P56" s="6">
        <v>34</v>
      </c>
      <c r="Q56" s="9">
        <v>36581</v>
      </c>
    </row>
    <row r="57" spans="1:17" ht="12" customHeight="1">
      <c r="A57" s="5" t="s">
        <v>89</v>
      </c>
      <c r="B57" s="5" t="s">
        <v>21</v>
      </c>
      <c r="C57" s="6">
        <v>60.92</v>
      </c>
      <c r="D57" s="6">
        <v>51</v>
      </c>
      <c r="E57" s="7">
        <v>5.56</v>
      </c>
      <c r="F57" s="8">
        <f>(J57/D57*D$2/J$2-1)*2+(L57/D57*D$2/L$2-1)+(N57/D57*D$2/N$2-1)*(-1)+(P57/D57*D$2/P$2-1)*(-2)</f>
        <v>3.5389737926319382</v>
      </c>
      <c r="G57" s="7">
        <v>1979</v>
      </c>
      <c r="H57" s="7">
        <v>2000</v>
      </c>
      <c r="I57" s="6">
        <v>63.75</v>
      </c>
      <c r="J57" s="6">
        <v>8</v>
      </c>
      <c r="K57" s="6">
        <v>63.87</v>
      </c>
      <c r="L57" s="6">
        <v>23</v>
      </c>
      <c r="M57" s="6">
        <v>57.29</v>
      </c>
      <c r="N57" s="6">
        <v>17</v>
      </c>
      <c r="O57" s="6">
        <v>51.33</v>
      </c>
      <c r="P57" s="6">
        <v>3</v>
      </c>
      <c r="Q57" s="9">
        <v>36616</v>
      </c>
    </row>
    <row r="58" spans="1:17" ht="12" customHeight="1">
      <c r="A58" s="5" t="s">
        <v>90</v>
      </c>
      <c r="B58" s="5" t="s">
        <v>28</v>
      </c>
      <c r="C58" s="6">
        <v>73.29</v>
      </c>
      <c r="D58" s="6">
        <v>139</v>
      </c>
      <c r="E58" s="11">
        <v>0.43</v>
      </c>
      <c r="F58" s="8">
        <f>(J58/D58*D$2/J$2-1)*2+(L58/D58*D$2/L$2-1)+(N58/D58*D$2/N$2-1)*(-1)+(P58/D58*D$2/P$2-1)*(-2)</f>
        <v>2.59185749443185</v>
      </c>
      <c r="G58" s="14">
        <v>1980</v>
      </c>
      <c r="H58" s="7">
        <v>2000</v>
      </c>
      <c r="I58" s="6">
        <v>72.96</v>
      </c>
      <c r="J58" s="6">
        <v>26</v>
      </c>
      <c r="K58" s="6">
        <v>75.31</v>
      </c>
      <c r="L58" s="6">
        <v>36</v>
      </c>
      <c r="M58" s="6">
        <v>71.99</v>
      </c>
      <c r="N58" s="6">
        <v>68</v>
      </c>
      <c r="O58" s="6">
        <v>76.11</v>
      </c>
      <c r="P58" s="6">
        <v>9</v>
      </c>
      <c r="Q58" s="9">
        <v>36644</v>
      </c>
    </row>
    <row r="59" spans="1:17" ht="12" customHeight="1">
      <c r="A59" s="5" t="s">
        <v>91</v>
      </c>
      <c r="B59" s="5" t="s">
        <v>21</v>
      </c>
      <c r="C59" s="6">
        <v>66.26</v>
      </c>
      <c r="D59" s="6">
        <v>54</v>
      </c>
      <c r="E59" s="14">
        <v>1.22</v>
      </c>
      <c r="F59" s="8">
        <f>(J59/D59*D$2/J$2-1)*2+(L59/D59*D$2/L$2-1)+(N59/D59*D$2/N$2-1)*(-1)+(P59/D59*D$2/P$2-1)*(-2)</f>
        <v>6.235736020101871</v>
      </c>
      <c r="G59" s="7">
        <v>1977</v>
      </c>
      <c r="H59" s="7">
        <v>2000</v>
      </c>
      <c r="I59" s="6">
        <v>66.33</v>
      </c>
      <c r="J59" s="6">
        <v>18</v>
      </c>
      <c r="K59" s="6">
        <v>68.05</v>
      </c>
      <c r="L59" s="6">
        <v>20</v>
      </c>
      <c r="M59" s="6">
        <v>63.21</v>
      </c>
      <c r="N59" s="6">
        <v>14</v>
      </c>
      <c r="O59" s="6">
        <v>69</v>
      </c>
      <c r="P59" s="6">
        <v>2</v>
      </c>
      <c r="Q59" s="9">
        <v>36672</v>
      </c>
    </row>
    <row r="60" spans="1:17" ht="12" customHeight="1">
      <c r="A60" s="5" t="s">
        <v>92</v>
      </c>
      <c r="B60" s="5" t="s">
        <v>49</v>
      </c>
      <c r="C60" s="6">
        <v>67.47</v>
      </c>
      <c r="D60" s="6">
        <v>66</v>
      </c>
      <c r="E60" s="7">
        <v>5.95</v>
      </c>
      <c r="F60" s="8">
        <f>(J60/D60*D$2/J$2-1)*2+(L60/D60*D$2/L$2-1)+(N60/D60*D$2/N$2-1)*(-1)+(P60/D60*D$2/P$2-1)*(-2)</f>
        <v>3.8239403965735024</v>
      </c>
      <c r="G60" s="7">
        <v>1979</v>
      </c>
      <c r="H60" s="7">
        <v>2000</v>
      </c>
      <c r="I60" s="6">
        <v>71.64</v>
      </c>
      <c r="J60" s="6">
        <v>14</v>
      </c>
      <c r="K60" s="6">
        <v>69.52</v>
      </c>
      <c r="L60" s="6">
        <v>23</v>
      </c>
      <c r="M60" s="6">
        <v>64.65</v>
      </c>
      <c r="N60" s="6">
        <v>26</v>
      </c>
      <c r="O60" s="6">
        <v>56.67</v>
      </c>
      <c r="P60" s="6">
        <v>3</v>
      </c>
      <c r="Q60" s="9">
        <v>36672</v>
      </c>
    </row>
    <row r="61" spans="1:17" ht="12" customHeight="1">
      <c r="A61" s="5" t="s">
        <v>93</v>
      </c>
      <c r="B61" s="5" t="s">
        <v>94</v>
      </c>
      <c r="C61" s="10">
        <v>80.84</v>
      </c>
      <c r="D61" s="6">
        <v>170</v>
      </c>
      <c r="E61" s="11">
        <v>0.8</v>
      </c>
      <c r="F61" s="8">
        <f>(J61/D61*D$2/J$2-1)*2+(L61/D61*D$2/L$2-1)+(N61/D61*D$2/N$2-1)*(-1)+(P61/D61*D$2/P$2-1)*(-2)</f>
        <v>3.2479180578938953</v>
      </c>
      <c r="G61" s="7">
        <v>1979</v>
      </c>
      <c r="H61" s="7">
        <v>2000</v>
      </c>
      <c r="I61" s="10">
        <v>81.85</v>
      </c>
      <c r="J61" s="6">
        <v>33</v>
      </c>
      <c r="K61" s="10">
        <v>80.47</v>
      </c>
      <c r="L61" s="6">
        <v>57</v>
      </c>
      <c r="M61" s="10">
        <v>80.97</v>
      </c>
      <c r="N61" s="6">
        <v>67</v>
      </c>
      <c r="O61" s="6">
        <v>79.15</v>
      </c>
      <c r="P61" s="6">
        <v>13</v>
      </c>
      <c r="Q61" s="9">
        <v>36707</v>
      </c>
    </row>
    <row r="62" spans="1:17" ht="12" customHeight="1">
      <c r="A62" s="5" t="s">
        <v>95</v>
      </c>
      <c r="B62" s="5" t="s">
        <v>18</v>
      </c>
      <c r="C62" s="6">
        <v>58.92</v>
      </c>
      <c r="D62" s="6">
        <v>59</v>
      </c>
      <c r="E62" s="11">
        <v>0.77</v>
      </c>
      <c r="F62" s="8">
        <f>(J62/D62*D$2/J$2-1)*2+(L62/D62*D$2/L$2-1)+(N62/D62*D$2/N$2-1)*(-1)+(P62/D62*D$2/P$2-1)*(-2)</f>
        <v>4.117065101947223</v>
      </c>
      <c r="G62" s="7">
        <v>1979</v>
      </c>
      <c r="H62" s="7">
        <v>2000</v>
      </c>
      <c r="I62" s="6">
        <v>56.75</v>
      </c>
      <c r="J62" s="6">
        <v>12</v>
      </c>
      <c r="K62" s="6">
        <v>62</v>
      </c>
      <c r="L62" s="6">
        <v>23</v>
      </c>
      <c r="M62" s="6">
        <v>57.13</v>
      </c>
      <c r="N62" s="6">
        <v>23</v>
      </c>
      <c r="O62" s="6">
        <v>55</v>
      </c>
      <c r="P62" s="6">
        <v>1</v>
      </c>
      <c r="Q62" s="9">
        <v>36713</v>
      </c>
    </row>
    <row r="63" spans="1:17" ht="12" customHeight="1">
      <c r="A63" s="5" t="s">
        <v>96</v>
      </c>
      <c r="B63" s="5" t="s">
        <v>97</v>
      </c>
      <c r="C63" s="6">
        <v>59.36</v>
      </c>
      <c r="D63" s="6">
        <v>50</v>
      </c>
      <c r="E63" s="7">
        <v>4.64</v>
      </c>
      <c r="F63" s="15">
        <f>(J63/D63*D$2/J$2-1)*2+(L63/D63*D$2/L$2-1)+(N63/D63*D$2/N$2-1)*(-1)+(P63/D63*D$2/P$2-1)*(-2)</f>
        <v>1.8617972478115032</v>
      </c>
      <c r="G63" s="14">
        <v>1980</v>
      </c>
      <c r="H63" s="7">
        <v>2000</v>
      </c>
      <c r="I63" s="6">
        <v>60.43</v>
      </c>
      <c r="J63" s="6">
        <v>7</v>
      </c>
      <c r="K63" s="6">
        <v>65.31</v>
      </c>
      <c r="L63" s="6">
        <v>13</v>
      </c>
      <c r="M63" s="6">
        <v>57.18</v>
      </c>
      <c r="N63" s="6">
        <v>28</v>
      </c>
      <c r="O63" s="6">
        <v>47.5</v>
      </c>
      <c r="P63" s="6">
        <v>2</v>
      </c>
      <c r="Q63" s="9">
        <v>36714</v>
      </c>
    </row>
    <row r="64" spans="1:17" ht="12" customHeight="1">
      <c r="A64" s="5" t="s">
        <v>98</v>
      </c>
      <c r="B64" s="5" t="s">
        <v>99</v>
      </c>
      <c r="C64" s="6">
        <v>75.55</v>
      </c>
      <c r="D64" s="6">
        <v>58</v>
      </c>
      <c r="E64" s="14">
        <v>1.34</v>
      </c>
      <c r="F64" s="8">
        <f>(J64/D64*D$2/J$2-1)*2+(L64/D64*D$2/L$2-1)+(N64/D64*D$2/N$2-1)*(-1)+(P64/D64*D$2/P$2-1)*(-2)</f>
        <v>3.6885521382942974</v>
      </c>
      <c r="G64" s="7">
        <v>1979</v>
      </c>
      <c r="H64" s="7">
        <v>2000</v>
      </c>
      <c r="I64" s="6">
        <v>74.69</v>
      </c>
      <c r="J64" s="6">
        <v>13</v>
      </c>
      <c r="K64" s="6">
        <v>77.84</v>
      </c>
      <c r="L64" s="6">
        <v>19</v>
      </c>
      <c r="M64" s="6">
        <v>74.86</v>
      </c>
      <c r="N64" s="6">
        <v>21</v>
      </c>
      <c r="O64" s="6">
        <v>72</v>
      </c>
      <c r="P64" s="6">
        <v>5</v>
      </c>
      <c r="Q64" s="9">
        <v>36721</v>
      </c>
    </row>
    <row r="65" spans="1:17" ht="12" customHeight="1">
      <c r="A65" s="5" t="s">
        <v>100</v>
      </c>
      <c r="B65" s="5" t="s">
        <v>101</v>
      </c>
      <c r="C65" s="6">
        <v>68.43</v>
      </c>
      <c r="D65" s="6">
        <v>51</v>
      </c>
      <c r="E65" s="11">
        <v>-0.66</v>
      </c>
      <c r="F65" s="8">
        <f>(J65/D65*D$2/J$2-1)*2+(L65/D65*D$2/L$2-1)+(N65/D65*D$2/N$2-1)*(-1)+(P65/D65*D$2/P$2-1)*(-2)</f>
        <v>2.9963145587575752</v>
      </c>
      <c r="G65" s="7">
        <v>1979</v>
      </c>
      <c r="H65" s="7">
        <v>2000</v>
      </c>
      <c r="I65" s="6">
        <v>63.9</v>
      </c>
      <c r="J65" s="6">
        <v>10</v>
      </c>
      <c r="K65" s="6">
        <v>74.5</v>
      </c>
      <c r="L65" s="6">
        <v>14</v>
      </c>
      <c r="M65" s="6">
        <v>66.4</v>
      </c>
      <c r="N65" s="6">
        <v>25</v>
      </c>
      <c r="O65" s="6">
        <v>74</v>
      </c>
      <c r="P65" s="6">
        <v>2</v>
      </c>
      <c r="Q65" s="9">
        <v>36742</v>
      </c>
    </row>
    <row r="66" spans="1:17" ht="12" customHeight="1">
      <c r="A66" s="5" t="s">
        <v>102</v>
      </c>
      <c r="B66" s="5" t="s">
        <v>103</v>
      </c>
      <c r="C66" s="6">
        <v>76.77</v>
      </c>
      <c r="D66" s="6">
        <v>78</v>
      </c>
      <c r="E66" s="14">
        <v>1.26</v>
      </c>
      <c r="F66" s="8">
        <f>(J66/D66*D$2/J$2-1)*2+(L66/D66*D$2/L$2-1)+(N66/D66*D$2/N$2-1)*(-1)+(P66/D66*D$2/P$2-1)*(-2)</f>
        <v>4.692641209543664</v>
      </c>
      <c r="G66" s="7">
        <v>1978</v>
      </c>
      <c r="H66" s="7">
        <v>2000</v>
      </c>
      <c r="I66" s="6">
        <v>76.47</v>
      </c>
      <c r="J66" s="6">
        <v>17</v>
      </c>
      <c r="K66" s="6">
        <v>78.38</v>
      </c>
      <c r="L66" s="6">
        <v>34</v>
      </c>
      <c r="M66" s="6">
        <v>74.96</v>
      </c>
      <c r="N66" s="6">
        <v>25</v>
      </c>
      <c r="O66" s="6">
        <v>74.5</v>
      </c>
      <c r="P66" s="6">
        <v>2</v>
      </c>
      <c r="Q66" s="9">
        <v>36748</v>
      </c>
    </row>
    <row r="67" spans="1:17" ht="12" customHeight="1">
      <c r="A67" s="5" t="s">
        <v>104</v>
      </c>
      <c r="B67" s="5" t="s">
        <v>105</v>
      </c>
      <c r="C67" s="6">
        <v>79.57</v>
      </c>
      <c r="D67" s="6">
        <v>106</v>
      </c>
      <c r="E67" s="11">
        <v>0.76</v>
      </c>
      <c r="F67" s="8">
        <f>(J67/D67*D$2/J$2-1)*2+(L67/D67*D$2/L$2-1)+(N67/D67*D$2/N$2-1)*(-1)+(P67/D67*D$2/P$2-1)*(-2)</f>
        <v>2.521177680350951</v>
      </c>
      <c r="G67" s="14">
        <v>1980</v>
      </c>
      <c r="H67" s="7">
        <v>2000</v>
      </c>
      <c r="I67" s="6">
        <v>79.86</v>
      </c>
      <c r="J67" s="6">
        <v>21</v>
      </c>
      <c r="K67" s="10">
        <v>81.07</v>
      </c>
      <c r="L67" s="6">
        <v>30</v>
      </c>
      <c r="M67" s="6">
        <v>77.76</v>
      </c>
      <c r="N67" s="6">
        <v>38</v>
      </c>
      <c r="O67" s="10">
        <v>80.59</v>
      </c>
      <c r="P67" s="6">
        <v>17</v>
      </c>
      <c r="Q67" s="9">
        <v>36756</v>
      </c>
    </row>
    <row r="68" spans="1:17" ht="12" customHeight="1">
      <c r="A68" s="5" t="s">
        <v>106</v>
      </c>
      <c r="B68" s="5" t="s">
        <v>107</v>
      </c>
      <c r="C68" s="6">
        <v>76.75</v>
      </c>
      <c r="D68" s="6">
        <v>93</v>
      </c>
      <c r="E68" s="11">
        <v>0.47</v>
      </c>
      <c r="F68" s="8">
        <f>(J68/D68*D$2/J$2-1)*2+(L68/D68*D$2/L$2-1)+(N68/D68*D$2/N$2-1)*(-1)+(P68/D68*D$2/P$2-1)*(-2)</f>
        <v>2.2721946112195237</v>
      </c>
      <c r="G68" s="14">
        <v>1980</v>
      </c>
      <c r="H68" s="7">
        <v>2000</v>
      </c>
      <c r="I68" s="10">
        <v>82.29</v>
      </c>
      <c r="J68" s="6">
        <v>14</v>
      </c>
      <c r="K68" s="6">
        <v>73.56</v>
      </c>
      <c r="L68" s="6">
        <v>32</v>
      </c>
      <c r="M68" s="6">
        <v>76.57</v>
      </c>
      <c r="N68" s="6">
        <v>35</v>
      </c>
      <c r="O68" s="6">
        <v>79.33</v>
      </c>
      <c r="P68" s="6">
        <v>12</v>
      </c>
      <c r="Q68" s="9">
        <v>36769</v>
      </c>
    </row>
    <row r="69" spans="1:17" ht="12" customHeight="1">
      <c r="A69" s="5" t="s">
        <v>108</v>
      </c>
      <c r="B69" s="5" t="s">
        <v>109</v>
      </c>
      <c r="C69" s="6">
        <v>67.76</v>
      </c>
      <c r="D69" s="6">
        <v>50</v>
      </c>
      <c r="E69" s="7">
        <v>4.74</v>
      </c>
      <c r="F69" s="8">
        <f>(J69/D69*D$2/J$2-1)*2+(L69/D69*D$2/L$2-1)+(N69/D69*D$2/N$2-1)*(-1)+(P69/D69*D$2/P$2-1)*(-2)</f>
        <v>2.5718477554700137</v>
      </c>
      <c r="G69" s="14">
        <v>1980</v>
      </c>
      <c r="H69" s="7">
        <v>2000</v>
      </c>
      <c r="I69" s="6">
        <v>73.8</v>
      </c>
      <c r="J69" s="6">
        <v>10</v>
      </c>
      <c r="K69" s="6">
        <v>67.31</v>
      </c>
      <c r="L69" s="6">
        <v>13</v>
      </c>
      <c r="M69" s="6">
        <v>65.33</v>
      </c>
      <c r="N69" s="6">
        <v>21</v>
      </c>
      <c r="O69" s="6">
        <v>67.17</v>
      </c>
      <c r="P69" s="6">
        <v>6</v>
      </c>
      <c r="Q69" s="9">
        <v>36777</v>
      </c>
    </row>
    <row r="70" spans="1:17" ht="12" customHeight="1">
      <c r="A70" s="5" t="s">
        <v>110</v>
      </c>
      <c r="B70" s="5" t="s">
        <v>67</v>
      </c>
      <c r="C70" s="10">
        <v>82.24</v>
      </c>
      <c r="D70" s="12">
        <v>703</v>
      </c>
      <c r="E70" s="16">
        <v>-5.56</v>
      </c>
      <c r="F70" s="17">
        <f>(J70/D70*D$2/J$2-1)*2+(L70/D70*D$2/L$2-1)+(N70/D70*D$2/N$2-1)*(-1)+(P70/D70*D$2/P$2-1)*(-2)</f>
        <v>0.6784151602380282</v>
      </c>
      <c r="G70" s="11">
        <v>1981</v>
      </c>
      <c r="H70" s="7">
        <v>2000</v>
      </c>
      <c r="I70" s="6">
        <v>73.85</v>
      </c>
      <c r="J70" s="6">
        <v>91</v>
      </c>
      <c r="K70" s="10">
        <v>80.52</v>
      </c>
      <c r="L70" s="6">
        <v>147</v>
      </c>
      <c r="M70" s="10">
        <v>84.66</v>
      </c>
      <c r="N70" s="6">
        <v>348</v>
      </c>
      <c r="O70" s="10">
        <v>83.73</v>
      </c>
      <c r="P70" s="6">
        <v>117</v>
      </c>
      <c r="Q70" s="9">
        <v>36777</v>
      </c>
    </row>
    <row r="71" spans="1:17" ht="12" customHeight="1">
      <c r="A71" s="5" t="s">
        <v>111</v>
      </c>
      <c r="B71" s="5" t="s">
        <v>21</v>
      </c>
      <c r="C71" s="6">
        <v>67.37</v>
      </c>
      <c r="D71" s="6">
        <v>52</v>
      </c>
      <c r="E71" s="5"/>
      <c r="F71" s="8">
        <f>(J71/D71*D$2/J$2-1)*2+(L71/D71*D$2/L$2-1)+(N71/D71*D$2/N$2-1)*(-1)+(P71/D71*D$2/P$2-1)*(-2)</f>
        <v>5.299654763077436</v>
      </c>
      <c r="G71" s="7">
        <v>1978</v>
      </c>
      <c r="H71" s="7">
        <v>2000</v>
      </c>
      <c r="I71" s="6">
        <v>69.54</v>
      </c>
      <c r="J71" s="6">
        <v>13</v>
      </c>
      <c r="K71" s="6">
        <v>65.91</v>
      </c>
      <c r="L71" s="6">
        <v>22</v>
      </c>
      <c r="M71" s="6">
        <v>67.59</v>
      </c>
      <c r="N71" s="6">
        <v>17</v>
      </c>
      <c r="O71" s="6"/>
      <c r="P71" s="6">
        <v>0</v>
      </c>
      <c r="Q71" s="9">
        <v>36798</v>
      </c>
    </row>
    <row r="72" spans="1:17" ht="12" customHeight="1">
      <c r="A72" s="5" t="s">
        <v>112</v>
      </c>
      <c r="B72" s="5" t="s">
        <v>113</v>
      </c>
      <c r="C72" s="6">
        <v>75.98</v>
      </c>
      <c r="D72" s="6">
        <v>65</v>
      </c>
      <c r="E72" s="14">
        <v>1.95</v>
      </c>
      <c r="F72" s="15">
        <f>(J72/D72*D$2/J$2-1)*2+(L72/D72*D$2/L$2-1)+(N72/D72*D$2/N$2-1)*(-1)+(P72/D72*D$2/P$2-1)*(-2)</f>
        <v>1.949273601817202</v>
      </c>
      <c r="G72" s="14">
        <v>1980</v>
      </c>
      <c r="H72" s="7">
        <v>2000</v>
      </c>
      <c r="I72" s="6">
        <v>74.33</v>
      </c>
      <c r="J72" s="6">
        <v>9</v>
      </c>
      <c r="K72" s="6">
        <v>78.75</v>
      </c>
      <c r="L72" s="6">
        <v>20</v>
      </c>
      <c r="M72" s="6">
        <v>75.9</v>
      </c>
      <c r="N72" s="6">
        <v>30</v>
      </c>
      <c r="O72" s="6">
        <v>69.67</v>
      </c>
      <c r="P72" s="6">
        <v>6</v>
      </c>
      <c r="Q72" s="9">
        <v>36805</v>
      </c>
    </row>
    <row r="73" spans="1:17" ht="12" customHeight="1">
      <c r="A73" s="5" t="s">
        <v>114</v>
      </c>
      <c r="B73" s="5" t="s">
        <v>31</v>
      </c>
      <c r="C73" s="6">
        <v>69.99</v>
      </c>
      <c r="D73" s="6">
        <v>151</v>
      </c>
      <c r="E73" s="13">
        <v>-2.67</v>
      </c>
      <c r="F73" s="17">
        <f>(J73/D73*D$2/J$2-1)*2+(L73/D73*D$2/L$2-1)+(N73/D73*D$2/N$2-1)*(-1)+(P73/D73*D$2/P$2-1)*(-2)</f>
        <v>-0.01925345716437077</v>
      </c>
      <c r="G73" s="11">
        <v>1981</v>
      </c>
      <c r="H73" s="7">
        <v>2000</v>
      </c>
      <c r="I73" s="6">
        <v>66.67</v>
      </c>
      <c r="J73" s="6">
        <v>18</v>
      </c>
      <c r="K73" s="6">
        <v>68.56</v>
      </c>
      <c r="L73" s="6">
        <v>27</v>
      </c>
      <c r="M73" s="6">
        <v>70.76</v>
      </c>
      <c r="N73" s="6">
        <v>72</v>
      </c>
      <c r="O73" s="6">
        <v>71.26</v>
      </c>
      <c r="P73" s="6">
        <v>34</v>
      </c>
      <c r="Q73" s="9">
        <v>36854</v>
      </c>
    </row>
    <row r="74" spans="1:17" ht="12" customHeight="1">
      <c r="A74" s="5" t="s">
        <v>115</v>
      </c>
      <c r="B74" s="5" t="s">
        <v>74</v>
      </c>
      <c r="C74" s="6">
        <v>73.6</v>
      </c>
      <c r="D74" s="6">
        <v>88</v>
      </c>
      <c r="E74" s="16">
        <v>-4.31</v>
      </c>
      <c r="F74" s="17">
        <f>(J74/D74*D$2/J$2-1)*2+(L74/D74*D$2/L$2-1)+(N74/D74*D$2/N$2-1)*(-1)+(P74/D74*D$2/P$2-1)*(-2)</f>
        <v>0.7928356325509318</v>
      </c>
      <c r="G74" s="11">
        <v>1981</v>
      </c>
      <c r="H74" s="7">
        <v>2000</v>
      </c>
      <c r="I74" s="6">
        <v>70.09</v>
      </c>
      <c r="J74" s="6">
        <v>11</v>
      </c>
      <c r="K74" s="6">
        <v>70.74</v>
      </c>
      <c r="L74" s="6">
        <v>19</v>
      </c>
      <c r="M74" s="6">
        <v>74.37</v>
      </c>
      <c r="N74" s="6">
        <v>46</v>
      </c>
      <c r="O74" s="6">
        <v>78.42</v>
      </c>
      <c r="P74" s="6">
        <v>12</v>
      </c>
      <c r="Q74" s="9">
        <v>36860</v>
      </c>
    </row>
    <row r="75" spans="1:17" ht="12" customHeight="1">
      <c r="A75" s="5" t="s">
        <v>116</v>
      </c>
      <c r="B75" s="5" t="s">
        <v>59</v>
      </c>
      <c r="C75" s="6">
        <v>78.88</v>
      </c>
      <c r="D75" s="6">
        <v>121</v>
      </c>
      <c r="E75" s="7">
        <v>2.99</v>
      </c>
      <c r="F75" s="8">
        <f>(J75/D75*D$2/J$2-1)*2+(L75/D75*D$2/L$2-1)+(N75/D75*D$2/N$2-1)*(-1)+(P75/D75*D$2/P$2-1)*(-2)</f>
        <v>2.8477414537832235</v>
      </c>
      <c r="G75" s="7">
        <v>1979</v>
      </c>
      <c r="H75" s="7">
        <v>2000</v>
      </c>
      <c r="I75" s="6">
        <v>79.5</v>
      </c>
      <c r="J75" s="6">
        <v>20</v>
      </c>
      <c r="K75" s="10">
        <v>81.21</v>
      </c>
      <c r="L75" s="6">
        <v>43</v>
      </c>
      <c r="M75" s="6">
        <v>77.69</v>
      </c>
      <c r="N75" s="6">
        <v>48</v>
      </c>
      <c r="O75" s="6">
        <v>73.3</v>
      </c>
      <c r="P75" s="6">
        <v>10</v>
      </c>
      <c r="Q75" s="9">
        <v>36868</v>
      </c>
    </row>
    <row r="76" spans="1:17" ht="12" customHeight="1">
      <c r="A76" s="5" t="s">
        <v>117</v>
      </c>
      <c r="B76" s="5" t="s">
        <v>69</v>
      </c>
      <c r="C76" s="6">
        <v>73.04</v>
      </c>
      <c r="D76" s="6">
        <v>57</v>
      </c>
      <c r="E76" s="7">
        <v>4.68</v>
      </c>
      <c r="F76" s="8">
        <f>(J76/D76*D$2/J$2-1)*2+(L76/D76*D$2/L$2-1)+(N76/D76*D$2/N$2-1)*(-1)+(P76/D76*D$2/P$2-1)*(-2)</f>
        <v>4.014289268832764</v>
      </c>
      <c r="G76" s="7">
        <v>1979</v>
      </c>
      <c r="H76" s="7">
        <v>2000</v>
      </c>
      <c r="I76" s="6">
        <v>73.33</v>
      </c>
      <c r="J76" s="6">
        <v>12</v>
      </c>
      <c r="K76" s="6">
        <v>76.3</v>
      </c>
      <c r="L76" s="6">
        <v>23</v>
      </c>
      <c r="M76" s="6">
        <v>71.41</v>
      </c>
      <c r="N76" s="6">
        <v>17</v>
      </c>
      <c r="O76" s="6">
        <v>62.8</v>
      </c>
      <c r="P76" s="6">
        <v>5</v>
      </c>
      <c r="Q76" s="9">
        <v>36868</v>
      </c>
    </row>
    <row r="77" spans="1:17" ht="12" customHeight="1">
      <c r="A77" s="5" t="s">
        <v>118</v>
      </c>
      <c r="B77" s="5" t="s">
        <v>119</v>
      </c>
      <c r="C77" s="6">
        <v>70.55</v>
      </c>
      <c r="D77" s="6">
        <v>147</v>
      </c>
      <c r="E77" s="13">
        <v>-1.44</v>
      </c>
      <c r="F77" s="15">
        <f>(J77/D77*D$2/J$2-1)*2+(L77/D77*D$2/L$2-1)+(N77/D77*D$2/N$2-1)*(-1)+(P77/D77*D$2/P$2-1)*(-2)</f>
        <v>1.1580857200257009</v>
      </c>
      <c r="G77" s="11">
        <v>1981</v>
      </c>
      <c r="H77" s="7">
        <v>2000</v>
      </c>
      <c r="I77" s="6">
        <v>66.74</v>
      </c>
      <c r="J77" s="6">
        <v>19</v>
      </c>
      <c r="K77" s="6">
        <v>72.36</v>
      </c>
      <c r="L77" s="6">
        <v>36</v>
      </c>
      <c r="M77" s="6">
        <v>70.3</v>
      </c>
      <c r="N77" s="6">
        <v>74</v>
      </c>
      <c r="O77" s="6">
        <v>72</v>
      </c>
      <c r="P77" s="6">
        <v>18</v>
      </c>
      <c r="Q77" s="9">
        <v>36882</v>
      </c>
    </row>
    <row r="78" spans="1:17" ht="12" customHeight="1">
      <c r="A78" s="5" t="s">
        <v>120</v>
      </c>
      <c r="B78" s="5" t="s">
        <v>121</v>
      </c>
      <c r="C78" s="10">
        <v>83.6</v>
      </c>
      <c r="D78" s="12">
        <v>581</v>
      </c>
      <c r="E78" s="14">
        <v>2.1</v>
      </c>
      <c r="F78" s="17">
        <f>(J78/D78*D$2/J$2-1)*2+(L78/D78*D$2/L$2-1)+(N78/D78*D$2/N$2-1)*(-1)+(P78/D78*D$2/P$2-1)*(-2)</f>
        <v>0.3608937891619519</v>
      </c>
      <c r="G78" s="11">
        <v>1981</v>
      </c>
      <c r="H78" s="7">
        <v>2000</v>
      </c>
      <c r="I78" s="12">
        <v>85.14</v>
      </c>
      <c r="J78" s="6">
        <v>74</v>
      </c>
      <c r="K78" s="10">
        <v>84.53</v>
      </c>
      <c r="L78" s="6">
        <v>116</v>
      </c>
      <c r="M78" s="10">
        <v>83.79</v>
      </c>
      <c r="N78" s="6">
        <v>269</v>
      </c>
      <c r="O78" s="10">
        <v>81.35</v>
      </c>
      <c r="P78" s="6">
        <v>122</v>
      </c>
      <c r="Q78" s="9">
        <v>36889</v>
      </c>
    </row>
    <row r="79" spans="1:17" ht="12" customHeight="1">
      <c r="A79" s="5" t="s">
        <v>122</v>
      </c>
      <c r="B79" s="5" t="s">
        <v>88</v>
      </c>
      <c r="C79" s="6">
        <v>77.76</v>
      </c>
      <c r="D79" s="10">
        <v>208</v>
      </c>
      <c r="E79" s="11">
        <v>0.85</v>
      </c>
      <c r="F79" s="15">
        <f>(J79/D79*D$2/J$2-1)*2+(L79/D79*D$2/L$2-1)+(N79/D79*D$2/N$2-1)*(-1)+(P79/D79*D$2/P$2-1)*(-2)</f>
        <v>2.065200223554175</v>
      </c>
      <c r="G79" s="14">
        <v>1980</v>
      </c>
      <c r="H79" s="7">
        <v>2001</v>
      </c>
      <c r="I79" s="6">
        <v>77.79</v>
      </c>
      <c r="J79" s="6">
        <v>38</v>
      </c>
      <c r="K79" s="6">
        <v>78.65</v>
      </c>
      <c r="L79" s="6">
        <v>52</v>
      </c>
      <c r="M79" s="6">
        <v>77.67</v>
      </c>
      <c r="N79" s="6">
        <v>88</v>
      </c>
      <c r="O79" s="6">
        <v>76.43</v>
      </c>
      <c r="P79" s="6">
        <v>30</v>
      </c>
      <c r="Q79" s="9">
        <v>36917</v>
      </c>
    </row>
    <row r="80" spans="1:17" ht="12" customHeight="1">
      <c r="A80" s="5" t="s">
        <v>123</v>
      </c>
      <c r="B80" s="5" t="s">
        <v>28</v>
      </c>
      <c r="C80" s="6">
        <v>58.11</v>
      </c>
      <c r="D80" s="6">
        <v>126</v>
      </c>
      <c r="E80" s="16">
        <v>-10.07</v>
      </c>
      <c r="F80" s="8">
        <f>(J80/D80*D$2/J$2-1)*2+(L80/D80*D$2/L$2-1)+(N80/D80*D$2/N$2-1)*(-1)+(P80/D80*D$2/P$2-1)*(-2)</f>
        <v>2.6447001545484747</v>
      </c>
      <c r="G80" s="14">
        <v>1980</v>
      </c>
      <c r="H80" s="7">
        <v>2001</v>
      </c>
      <c r="I80" s="6">
        <v>48.64</v>
      </c>
      <c r="J80" s="6">
        <v>25</v>
      </c>
      <c r="K80" s="6">
        <v>56.63</v>
      </c>
      <c r="L80" s="6">
        <v>30</v>
      </c>
      <c r="M80" s="6">
        <v>60.73</v>
      </c>
      <c r="N80" s="6">
        <v>63</v>
      </c>
      <c r="O80" s="6">
        <v>72.63</v>
      </c>
      <c r="P80" s="6">
        <v>8</v>
      </c>
      <c r="Q80" s="9">
        <v>36917</v>
      </c>
    </row>
    <row r="81" spans="1:17" ht="12" customHeight="1">
      <c r="A81" s="5" t="s">
        <v>124</v>
      </c>
      <c r="B81" s="5" t="s">
        <v>125</v>
      </c>
      <c r="C81" s="6">
        <v>77.04</v>
      </c>
      <c r="D81" s="6">
        <v>55</v>
      </c>
      <c r="E81" s="11">
        <v>0.07</v>
      </c>
      <c r="F81" s="8">
        <f>(J81/D81*D$2/J$2-1)*2+(L81/D81*D$2/L$2-1)+(N81/D81*D$2/N$2-1)*(-1)+(P81/D81*D$2/P$2-1)*(-2)</f>
        <v>2.458678055030534</v>
      </c>
      <c r="G81" s="14">
        <v>1980</v>
      </c>
      <c r="H81" s="7">
        <v>2001</v>
      </c>
      <c r="I81" s="6">
        <v>79.22</v>
      </c>
      <c r="J81" s="6">
        <v>9</v>
      </c>
      <c r="K81" s="6">
        <v>73.31</v>
      </c>
      <c r="L81" s="6">
        <v>16</v>
      </c>
      <c r="M81" s="6">
        <v>79.33</v>
      </c>
      <c r="N81" s="6">
        <v>27</v>
      </c>
      <c r="O81" s="6">
        <v>69.67</v>
      </c>
      <c r="P81" s="6">
        <v>3</v>
      </c>
      <c r="Q81" s="9">
        <v>36945</v>
      </c>
    </row>
    <row r="82" spans="1:17" ht="12" customHeight="1">
      <c r="A82" s="5" t="s">
        <v>126</v>
      </c>
      <c r="B82" s="5" t="s">
        <v>127</v>
      </c>
      <c r="C82" s="6">
        <v>65.67</v>
      </c>
      <c r="D82" s="6">
        <v>75</v>
      </c>
      <c r="E82" s="16">
        <v>-4.82</v>
      </c>
      <c r="F82" s="8">
        <f>(J82/D82*D$2/J$2-1)*2+(L82/D82*D$2/L$2-1)+(N82/D82*D$2/N$2-1)*(-1)+(P82/D82*D$2/P$2-1)*(-2)</f>
        <v>2.518799584213201</v>
      </c>
      <c r="G82" s="14">
        <v>1980</v>
      </c>
      <c r="H82" s="7">
        <v>2001</v>
      </c>
      <c r="I82" s="6">
        <v>61.75</v>
      </c>
      <c r="J82" s="6">
        <v>12</v>
      </c>
      <c r="K82" s="6">
        <v>62.26</v>
      </c>
      <c r="L82" s="6">
        <v>23</v>
      </c>
      <c r="M82" s="6">
        <v>68.92</v>
      </c>
      <c r="N82" s="6">
        <v>36</v>
      </c>
      <c r="O82" s="6">
        <v>67.75</v>
      </c>
      <c r="P82" s="6">
        <v>4</v>
      </c>
      <c r="Q82" s="9">
        <v>36973</v>
      </c>
    </row>
    <row r="83" spans="1:17" ht="12" customHeight="1">
      <c r="A83" s="5" t="s">
        <v>128</v>
      </c>
      <c r="B83" s="5" t="s">
        <v>21</v>
      </c>
      <c r="C83" s="6">
        <v>73.95</v>
      </c>
      <c r="D83" s="6">
        <v>81</v>
      </c>
      <c r="E83" s="11">
        <v>0.53</v>
      </c>
      <c r="F83" s="8">
        <f>(J83/D83*D$2/J$2-1)*2+(L83/D83*D$2/L$2-1)+(N83/D83*D$2/N$2-1)*(-1)+(P83/D83*D$2/P$2-1)*(-2)</f>
        <v>2.9750052257292117</v>
      </c>
      <c r="G83" s="7">
        <v>1979</v>
      </c>
      <c r="H83" s="7">
        <v>2001</v>
      </c>
      <c r="I83" s="6">
        <v>73.93</v>
      </c>
      <c r="J83" s="6">
        <v>14</v>
      </c>
      <c r="K83" s="6">
        <v>75.3</v>
      </c>
      <c r="L83" s="6">
        <v>27</v>
      </c>
      <c r="M83" s="6">
        <v>72.56</v>
      </c>
      <c r="N83" s="6">
        <v>36</v>
      </c>
      <c r="O83" s="6">
        <v>77.5</v>
      </c>
      <c r="P83" s="6">
        <v>4</v>
      </c>
      <c r="Q83" s="9">
        <v>36980</v>
      </c>
    </row>
    <row r="84" spans="1:17" ht="12" customHeight="1">
      <c r="A84" s="5" t="s">
        <v>129</v>
      </c>
      <c r="B84" s="5" t="s">
        <v>99</v>
      </c>
      <c r="C84" s="6">
        <v>71.4</v>
      </c>
      <c r="D84" s="6">
        <v>57</v>
      </c>
      <c r="E84" s="7">
        <v>3.41</v>
      </c>
      <c r="F84" s="8">
        <f>(J84/D84*D$2/J$2-1)*2+(L84/D84*D$2/L$2-1)+(N84/D84*D$2/N$2-1)*(-1)+(P84/D84*D$2/P$2-1)*(-2)</f>
        <v>2.419471268652573</v>
      </c>
      <c r="G84" s="14">
        <v>1980</v>
      </c>
      <c r="H84" s="7">
        <v>2001</v>
      </c>
      <c r="I84" s="6">
        <v>78.56</v>
      </c>
      <c r="J84" s="6">
        <v>9</v>
      </c>
      <c r="K84" s="6">
        <v>67.35</v>
      </c>
      <c r="L84" s="6">
        <v>17</v>
      </c>
      <c r="M84" s="6">
        <v>72.89</v>
      </c>
      <c r="N84" s="6">
        <v>28</v>
      </c>
      <c r="O84" s="6">
        <v>59</v>
      </c>
      <c r="P84" s="6">
        <v>3</v>
      </c>
      <c r="Q84" s="9">
        <v>36987</v>
      </c>
    </row>
    <row r="85" spans="1:17" ht="12" customHeight="1">
      <c r="A85" s="5" t="s">
        <v>130</v>
      </c>
      <c r="B85" s="5" t="s">
        <v>107</v>
      </c>
      <c r="C85" s="6">
        <v>72.05</v>
      </c>
      <c r="D85" s="10">
        <v>332</v>
      </c>
      <c r="E85" s="13">
        <v>-2.57</v>
      </c>
      <c r="F85" s="17">
        <f>(J85/D85*D$2/J$2-1)*2+(L85/D85*D$2/L$2-1)+(N85/D85*D$2/N$2-1)*(-1)+(P85/D85*D$2/P$2-1)*(-2)</f>
        <v>0.7809536302423543</v>
      </c>
      <c r="G85" s="11">
        <v>1981</v>
      </c>
      <c r="H85" s="7">
        <v>2001</v>
      </c>
      <c r="I85" s="6">
        <v>69.89</v>
      </c>
      <c r="J85" s="6">
        <v>46</v>
      </c>
      <c r="K85" s="6">
        <v>69.18</v>
      </c>
      <c r="L85" s="6">
        <v>74</v>
      </c>
      <c r="M85" s="6">
        <v>74.1</v>
      </c>
      <c r="N85" s="6">
        <v>145</v>
      </c>
      <c r="O85" s="6">
        <v>72.27</v>
      </c>
      <c r="P85" s="6">
        <v>67</v>
      </c>
      <c r="Q85" s="9">
        <v>36994</v>
      </c>
    </row>
    <row r="86" spans="1:17" ht="12" customHeight="1">
      <c r="A86" s="5" t="s">
        <v>131</v>
      </c>
      <c r="B86" s="5" t="s">
        <v>132</v>
      </c>
      <c r="C86" s="6">
        <v>73.63</v>
      </c>
      <c r="D86" s="6">
        <v>131</v>
      </c>
      <c r="E86" s="11">
        <v>-1.05</v>
      </c>
      <c r="F86" s="17">
        <f>(J86/D86*D$2/J$2-1)*2+(L86/D86*D$2/L$2-1)+(N86/D86*D$2/N$2-1)*(-1)+(P86/D86*D$2/P$2-1)*(-2)</f>
        <v>1.025521982704176</v>
      </c>
      <c r="G86" s="11">
        <v>1981</v>
      </c>
      <c r="H86" s="7">
        <v>2001</v>
      </c>
      <c r="I86" s="6">
        <v>72.47</v>
      </c>
      <c r="J86" s="6">
        <v>17</v>
      </c>
      <c r="K86" s="6">
        <v>71.76</v>
      </c>
      <c r="L86" s="6">
        <v>29</v>
      </c>
      <c r="M86" s="6">
        <v>75.03</v>
      </c>
      <c r="N86" s="6">
        <v>70</v>
      </c>
      <c r="O86" s="6">
        <v>72</v>
      </c>
      <c r="P86" s="6">
        <v>15</v>
      </c>
      <c r="Q86" s="9">
        <v>37000</v>
      </c>
    </row>
    <row r="87" spans="1:17" ht="12" customHeight="1">
      <c r="A87" s="5" t="s">
        <v>133</v>
      </c>
      <c r="B87" s="5" t="s">
        <v>134</v>
      </c>
      <c r="C87" s="6">
        <v>72.06</v>
      </c>
      <c r="D87" s="6">
        <v>104</v>
      </c>
      <c r="E87" s="13">
        <v>-2.07</v>
      </c>
      <c r="F87" s="15">
        <f>(J87/D87*D$2/J$2-1)*2+(L87/D87*D$2/L$2-1)+(N87/D87*D$2/N$2-1)*(-1)+(P87/D87*D$2/P$2-1)*(-2)</f>
        <v>2.0180183688431157</v>
      </c>
      <c r="G87" s="14">
        <v>1980</v>
      </c>
      <c r="H87" s="7">
        <v>2001</v>
      </c>
      <c r="I87" s="6">
        <v>72.59</v>
      </c>
      <c r="J87" s="6">
        <v>17</v>
      </c>
      <c r="K87" s="6">
        <v>69.93</v>
      </c>
      <c r="L87" s="6">
        <v>27</v>
      </c>
      <c r="M87" s="6">
        <v>71.66</v>
      </c>
      <c r="N87" s="6">
        <v>50</v>
      </c>
      <c r="O87" s="6">
        <v>78.9</v>
      </c>
      <c r="P87" s="6">
        <v>10</v>
      </c>
      <c r="Q87" s="9">
        <v>37008</v>
      </c>
    </row>
    <row r="88" spans="1:17" ht="12" customHeight="1">
      <c r="A88" s="5" t="s">
        <v>135</v>
      </c>
      <c r="B88" s="5" t="s">
        <v>109</v>
      </c>
      <c r="C88" s="6">
        <v>67.55</v>
      </c>
      <c r="D88" s="6">
        <v>92</v>
      </c>
      <c r="E88" s="11">
        <v>-0.12</v>
      </c>
      <c r="F88" s="15">
        <f>(J88/D88*D$2/J$2-1)*2+(L88/D88*D$2/L$2-1)+(N88/D88*D$2/N$2-1)*(-1)+(P88/D88*D$2/P$2-1)*(-2)</f>
        <v>1.1414841366754993</v>
      </c>
      <c r="G88" s="11">
        <v>1981</v>
      </c>
      <c r="H88" s="7">
        <v>2001</v>
      </c>
      <c r="I88" s="6">
        <v>69.88</v>
      </c>
      <c r="J88" s="6">
        <v>16</v>
      </c>
      <c r="K88" s="6">
        <v>65.06</v>
      </c>
      <c r="L88" s="6">
        <v>18</v>
      </c>
      <c r="M88" s="6">
        <v>66.84</v>
      </c>
      <c r="N88" s="6">
        <v>38</v>
      </c>
      <c r="O88" s="6">
        <v>69.3</v>
      </c>
      <c r="P88" s="6">
        <v>20</v>
      </c>
      <c r="Q88" s="9">
        <v>37036</v>
      </c>
    </row>
    <row r="89" spans="1:17" ht="12" customHeight="1">
      <c r="A89" s="5" t="s">
        <v>136</v>
      </c>
      <c r="B89" s="5" t="s">
        <v>59</v>
      </c>
      <c r="C89" s="6">
        <v>71.06</v>
      </c>
      <c r="D89" s="6">
        <v>50</v>
      </c>
      <c r="E89" s="11">
        <v>-0.01</v>
      </c>
      <c r="F89" s="8">
        <f>(J89/D89*D$2/J$2-1)*2+(L89/D89*D$2/L$2-1)+(N89/D89*D$2/N$2-1)*(-1)+(P89/D89*D$2/P$2-1)*(-2)</f>
        <v>4.159138182913628</v>
      </c>
      <c r="G89" s="7">
        <v>1979</v>
      </c>
      <c r="H89" s="7">
        <v>2001</v>
      </c>
      <c r="I89" s="6">
        <v>72.42</v>
      </c>
      <c r="J89" s="6">
        <v>12</v>
      </c>
      <c r="K89" s="6">
        <v>69.39</v>
      </c>
      <c r="L89" s="6">
        <v>18</v>
      </c>
      <c r="M89" s="6">
        <v>71.8</v>
      </c>
      <c r="N89" s="6">
        <v>15</v>
      </c>
      <c r="O89" s="6">
        <v>71.6</v>
      </c>
      <c r="P89" s="6">
        <v>5</v>
      </c>
      <c r="Q89" s="9">
        <v>37071</v>
      </c>
    </row>
    <row r="90" spans="1:17" ht="12" customHeight="1">
      <c r="A90" s="5" t="s">
        <v>137</v>
      </c>
      <c r="B90" s="5" t="s">
        <v>18</v>
      </c>
      <c r="C90" s="6">
        <v>69.97</v>
      </c>
      <c r="D90" s="6">
        <v>88</v>
      </c>
      <c r="E90" s="11">
        <v>-0.08</v>
      </c>
      <c r="F90" s="15">
        <f>(J90/D90*D$2/J$2-1)*2+(L90/D90*D$2/L$2-1)+(N90/D90*D$2/N$2-1)*(-1)+(P90/D90*D$2/P$2-1)*(-2)</f>
        <v>1.4864205685359497</v>
      </c>
      <c r="G90" s="14">
        <v>1980</v>
      </c>
      <c r="H90" s="7">
        <v>2001</v>
      </c>
      <c r="I90" s="6">
        <v>64.1</v>
      </c>
      <c r="J90" s="6">
        <v>10</v>
      </c>
      <c r="K90" s="6">
        <v>73.8</v>
      </c>
      <c r="L90" s="6">
        <v>25</v>
      </c>
      <c r="M90" s="6">
        <v>69.56</v>
      </c>
      <c r="N90" s="6">
        <v>48</v>
      </c>
      <c r="O90" s="6">
        <v>66.4</v>
      </c>
      <c r="P90" s="6">
        <v>5</v>
      </c>
      <c r="Q90" s="9">
        <v>37098</v>
      </c>
    </row>
    <row r="91" spans="1:17" ht="12" customHeight="1">
      <c r="A91" s="5" t="s">
        <v>138</v>
      </c>
      <c r="B91" s="5" t="s">
        <v>139</v>
      </c>
      <c r="C91" s="6">
        <v>76.53</v>
      </c>
      <c r="D91" s="10">
        <v>305</v>
      </c>
      <c r="E91" s="16">
        <v>-4.18</v>
      </c>
      <c r="F91" s="17">
        <f>(J91/D91*D$2/J$2-1)*2+(L91/D91*D$2/L$2-1)+(N91/D91*D$2/N$2-1)*(-1)+(P91/D91*D$2/P$2-1)*(-2)</f>
        <v>0.4305195287788416</v>
      </c>
      <c r="G91" s="11">
        <v>1981</v>
      </c>
      <c r="H91" s="7">
        <v>2001</v>
      </c>
      <c r="I91" s="6">
        <v>73.56</v>
      </c>
      <c r="J91" s="6">
        <v>41</v>
      </c>
      <c r="K91" s="6">
        <v>74.26</v>
      </c>
      <c r="L91" s="6">
        <v>66</v>
      </c>
      <c r="M91" s="6">
        <v>76.75</v>
      </c>
      <c r="N91" s="6">
        <v>122</v>
      </c>
      <c r="O91" s="6">
        <v>79.74</v>
      </c>
      <c r="P91" s="6">
        <v>76</v>
      </c>
      <c r="Q91" s="9">
        <v>37099</v>
      </c>
    </row>
    <row r="92" spans="1:17" ht="12" customHeight="1">
      <c r="A92" s="5" t="s">
        <v>140</v>
      </c>
      <c r="B92" s="5" t="s">
        <v>141</v>
      </c>
      <c r="C92" s="10">
        <v>81.06</v>
      </c>
      <c r="D92" s="10">
        <v>214</v>
      </c>
      <c r="E92" s="11">
        <v>-0.49</v>
      </c>
      <c r="F92" s="17">
        <f>(J92/D92*D$2/J$2-1)*2+(L92/D92*D$2/L$2-1)+(N92/D92*D$2/N$2-1)*(-1)+(P92/D92*D$2/P$2-1)*(-2)</f>
        <v>0.8957424569483419</v>
      </c>
      <c r="G92" s="11">
        <v>1981</v>
      </c>
      <c r="H92" s="7">
        <v>2001</v>
      </c>
      <c r="I92" s="6">
        <v>78.85</v>
      </c>
      <c r="J92" s="6">
        <v>27</v>
      </c>
      <c r="K92" s="10">
        <v>81.84</v>
      </c>
      <c r="L92" s="6">
        <v>49</v>
      </c>
      <c r="M92" s="10">
        <v>81.53</v>
      </c>
      <c r="N92" s="6">
        <v>108</v>
      </c>
      <c r="O92" s="10">
        <v>80.1</v>
      </c>
      <c r="P92" s="6">
        <v>30</v>
      </c>
      <c r="Q92" s="9">
        <v>37099</v>
      </c>
    </row>
    <row r="93" spans="1:17" ht="12" customHeight="1">
      <c r="A93" s="5" t="s">
        <v>142</v>
      </c>
      <c r="B93" s="5" t="s">
        <v>143</v>
      </c>
      <c r="C93" s="10">
        <v>84.67</v>
      </c>
      <c r="D93" s="12">
        <v>629</v>
      </c>
      <c r="E93" s="14">
        <v>2.05</v>
      </c>
      <c r="F93" s="15">
        <f>(J93/D93*D$2/J$2-1)*2+(L93/D93*D$2/L$2-1)+(N93/D93*D$2/N$2-1)*(-1)+(P93/D93*D$2/P$2-1)*(-2)</f>
        <v>1.267507327416121</v>
      </c>
      <c r="G93" s="11">
        <v>1981</v>
      </c>
      <c r="H93" s="7">
        <v>2001</v>
      </c>
      <c r="I93" s="12">
        <v>86.14</v>
      </c>
      <c r="J93" s="6">
        <v>97</v>
      </c>
      <c r="K93" s="10">
        <v>84.93</v>
      </c>
      <c r="L93" s="6">
        <v>145</v>
      </c>
      <c r="M93" s="12">
        <v>85.19</v>
      </c>
      <c r="N93" s="6">
        <v>279</v>
      </c>
      <c r="O93" s="10">
        <v>81.67</v>
      </c>
      <c r="P93" s="6">
        <v>108</v>
      </c>
      <c r="Q93" s="9">
        <v>37106</v>
      </c>
    </row>
    <row r="94" spans="1:17" ht="12" customHeight="1">
      <c r="A94" s="5" t="s">
        <v>144</v>
      </c>
      <c r="B94" s="5" t="s">
        <v>121</v>
      </c>
      <c r="C94" s="6">
        <v>79.52</v>
      </c>
      <c r="D94" s="10">
        <v>316</v>
      </c>
      <c r="E94" s="11">
        <v>-0.41</v>
      </c>
      <c r="F94" s="17">
        <f>(J94/D94*D$2/J$2-1)*2+(L94/D94*D$2/L$2-1)+(N94/D94*D$2/N$2-1)*(-1)+(P94/D94*D$2/P$2-1)*(-2)</f>
        <v>0.4976915555759167</v>
      </c>
      <c r="G94" s="11">
        <v>1981</v>
      </c>
      <c r="H94" s="7">
        <v>2001</v>
      </c>
      <c r="I94" s="6">
        <v>78.23</v>
      </c>
      <c r="J94" s="6">
        <v>39</v>
      </c>
      <c r="K94" s="6">
        <v>79.42</v>
      </c>
      <c r="L94" s="6">
        <v>69</v>
      </c>
      <c r="M94" s="10">
        <v>80.21</v>
      </c>
      <c r="N94" s="6">
        <v>146</v>
      </c>
      <c r="O94" s="6">
        <v>78.82</v>
      </c>
      <c r="P94" s="6">
        <v>62</v>
      </c>
      <c r="Q94" s="9">
        <v>37116</v>
      </c>
    </row>
    <row r="95" spans="1:17" ht="12" customHeight="1">
      <c r="A95" s="5" t="s">
        <v>145</v>
      </c>
      <c r="B95" s="5" t="s">
        <v>21</v>
      </c>
      <c r="C95" s="6">
        <v>70.98</v>
      </c>
      <c r="D95" s="6">
        <v>187</v>
      </c>
      <c r="E95" s="14">
        <v>1.24</v>
      </c>
      <c r="F95" s="15">
        <f>(J95/D95*D$2/J$2-1)*2+(L95/D95*D$2/L$2-1)+(N95/D95*D$2/N$2-1)*(-1)+(P95/D95*D$2/P$2-1)*(-2)</f>
        <v>2.108074827426393</v>
      </c>
      <c r="G95" s="14">
        <v>1980</v>
      </c>
      <c r="H95" s="7">
        <v>2001</v>
      </c>
      <c r="I95" s="6">
        <v>73.46</v>
      </c>
      <c r="J95" s="6">
        <v>28</v>
      </c>
      <c r="K95" s="6">
        <v>70.07</v>
      </c>
      <c r="L95" s="6">
        <v>55</v>
      </c>
      <c r="M95" s="6">
        <v>71.08</v>
      </c>
      <c r="N95" s="6">
        <v>89</v>
      </c>
      <c r="O95" s="6">
        <v>69.13</v>
      </c>
      <c r="P95" s="6">
        <v>15</v>
      </c>
      <c r="Q95" s="9">
        <v>37134</v>
      </c>
    </row>
    <row r="96" spans="1:17" ht="12" customHeight="1">
      <c r="A96" s="5" t="s">
        <v>146</v>
      </c>
      <c r="B96" s="5" t="s">
        <v>107</v>
      </c>
      <c r="C96" s="6">
        <v>79.09</v>
      </c>
      <c r="D96" s="10">
        <v>283</v>
      </c>
      <c r="E96" s="13">
        <v>-2.3</v>
      </c>
      <c r="F96" s="17">
        <f>(J96/D96*D$2/J$2-1)*2+(L96/D96*D$2/L$2-1)+(N96/D96*D$2/N$2-1)*(-1)+(P96/D96*D$2/P$2-1)*(-2)</f>
        <v>0.6015316790430552</v>
      </c>
      <c r="G96" s="11">
        <v>1981</v>
      </c>
      <c r="H96" s="7">
        <v>2001</v>
      </c>
      <c r="I96" s="6">
        <v>74.95</v>
      </c>
      <c r="J96" s="6">
        <v>39</v>
      </c>
      <c r="K96" s="6">
        <v>77.16</v>
      </c>
      <c r="L96" s="6">
        <v>55</v>
      </c>
      <c r="M96" s="10">
        <v>81.84</v>
      </c>
      <c r="N96" s="6">
        <v>135</v>
      </c>
      <c r="O96" s="6">
        <v>77.17</v>
      </c>
      <c r="P96" s="6">
        <v>54</v>
      </c>
      <c r="Q96" s="9">
        <v>37134</v>
      </c>
    </row>
    <row r="97" spans="1:17" ht="12" customHeight="1">
      <c r="A97" s="5" t="s">
        <v>147</v>
      </c>
      <c r="B97" s="5" t="s">
        <v>148</v>
      </c>
      <c r="C97" s="6">
        <v>75.05</v>
      </c>
      <c r="D97" s="10">
        <v>231</v>
      </c>
      <c r="E97" s="11">
        <v>-0.78</v>
      </c>
      <c r="F97" s="17">
        <f>(J97/D97*D$2/J$2-1)*2+(L97/D97*D$2/L$2-1)+(N97/D97*D$2/N$2-1)*(-1)+(P97/D97*D$2/P$2-1)*(-2)</f>
        <v>0.9013641679211006</v>
      </c>
      <c r="G97" s="11">
        <v>1981</v>
      </c>
      <c r="H97" s="7">
        <v>2001</v>
      </c>
      <c r="I97" s="6">
        <v>71.76</v>
      </c>
      <c r="J97" s="6">
        <v>33</v>
      </c>
      <c r="K97" s="6">
        <v>77.7</v>
      </c>
      <c r="L97" s="6">
        <v>53</v>
      </c>
      <c r="M97" s="6">
        <v>74.59</v>
      </c>
      <c r="N97" s="6">
        <v>98</v>
      </c>
      <c r="O97" s="6">
        <v>75.34</v>
      </c>
      <c r="P97" s="6">
        <v>47</v>
      </c>
      <c r="Q97" s="9">
        <v>37169</v>
      </c>
    </row>
    <row r="98" spans="1:17" ht="12" customHeight="1">
      <c r="A98" s="5" t="s">
        <v>149</v>
      </c>
      <c r="B98" s="5" t="s">
        <v>150</v>
      </c>
      <c r="C98" s="6">
        <v>78.23</v>
      </c>
      <c r="D98" s="6">
        <v>126</v>
      </c>
      <c r="E98" s="13">
        <v>-1.42</v>
      </c>
      <c r="F98" s="17">
        <f>(J98/D98*D$2/J$2-1)*2+(L98/D98*D$2/L$2-1)+(N98/D98*D$2/N$2-1)*(-1)+(P98/D98*D$2/P$2-1)*(-2)</f>
        <v>0.9448429946765133</v>
      </c>
      <c r="G98" s="11">
        <v>1981</v>
      </c>
      <c r="H98" s="7">
        <v>2001</v>
      </c>
      <c r="I98" s="6">
        <v>77.29</v>
      </c>
      <c r="J98" s="6">
        <v>17</v>
      </c>
      <c r="K98" s="6">
        <v>77.12</v>
      </c>
      <c r="L98" s="6">
        <v>26</v>
      </c>
      <c r="M98" s="6">
        <v>78.48</v>
      </c>
      <c r="N98" s="6">
        <v>67</v>
      </c>
      <c r="O98" s="10">
        <v>80</v>
      </c>
      <c r="P98" s="6">
        <v>16</v>
      </c>
      <c r="Q98" s="9">
        <v>37183</v>
      </c>
    </row>
    <row r="99" spans="1:17" ht="12" customHeight="1">
      <c r="A99" s="5" t="s">
        <v>151</v>
      </c>
      <c r="B99" s="5" t="s">
        <v>69</v>
      </c>
      <c r="C99" s="10">
        <v>84.68</v>
      </c>
      <c r="D99" s="10">
        <v>391</v>
      </c>
      <c r="E99" s="11">
        <v>-0.07</v>
      </c>
      <c r="F99" s="15">
        <f>(J99/D99*D$2/J$2-1)*2+(L99/D99*D$2/L$2-1)+(N99/D99*D$2/N$2-1)*(-1)+(P99/D99*D$2/P$2-1)*(-2)</f>
        <v>1.1644413474516657</v>
      </c>
      <c r="G99" s="11">
        <v>1981</v>
      </c>
      <c r="H99" s="7">
        <v>2001</v>
      </c>
      <c r="I99" s="10">
        <v>83.49</v>
      </c>
      <c r="J99" s="6">
        <v>57</v>
      </c>
      <c r="K99" s="10">
        <v>84.27</v>
      </c>
      <c r="L99" s="6">
        <v>92</v>
      </c>
      <c r="M99" s="12">
        <v>86.16</v>
      </c>
      <c r="N99" s="6">
        <v>176</v>
      </c>
      <c r="O99" s="10">
        <v>82.29</v>
      </c>
      <c r="P99" s="6">
        <v>66</v>
      </c>
      <c r="Q99" s="9">
        <v>37197</v>
      </c>
    </row>
    <row r="100" spans="1:17" ht="12" customHeight="1">
      <c r="A100" s="5" t="s">
        <v>152</v>
      </c>
      <c r="B100" s="5" t="s">
        <v>153</v>
      </c>
      <c r="C100" s="6">
        <v>77.75</v>
      </c>
      <c r="D100" s="6">
        <v>53</v>
      </c>
      <c r="E100" s="16">
        <v>-3.07</v>
      </c>
      <c r="F100" s="15">
        <f>(J100/D100*D$2/J$2-1)*2+(L100/D100*D$2/L$2-1)+(N100/D100*D$2/N$2-1)*(-1)+(P100/D100*D$2/P$2-1)*(-2)</f>
        <v>1.9262669278002968</v>
      </c>
      <c r="G100" s="14">
        <v>1980</v>
      </c>
      <c r="H100" s="7">
        <v>2001</v>
      </c>
      <c r="I100" s="6">
        <v>78.6</v>
      </c>
      <c r="J100" s="6">
        <v>10</v>
      </c>
      <c r="K100" s="6">
        <v>69.85</v>
      </c>
      <c r="L100" s="6">
        <v>13</v>
      </c>
      <c r="M100" s="10">
        <v>82.7</v>
      </c>
      <c r="N100" s="6">
        <v>20</v>
      </c>
      <c r="O100" s="6">
        <v>77.3</v>
      </c>
      <c r="P100" s="6">
        <v>10</v>
      </c>
      <c r="Q100" s="9">
        <v>37217</v>
      </c>
    </row>
    <row r="101" spans="1:17" ht="12" customHeight="1">
      <c r="A101" s="5" t="s">
        <v>154</v>
      </c>
      <c r="B101" s="5" t="s">
        <v>155</v>
      </c>
      <c r="C101" s="6">
        <v>77.04</v>
      </c>
      <c r="D101" s="6">
        <v>51</v>
      </c>
      <c r="E101" s="14">
        <v>1.11</v>
      </c>
      <c r="F101" s="17">
        <f>(J101/D101*D$2/J$2-1)*2+(L101/D101*D$2/L$2-1)+(N101/D101*D$2/N$2-1)*(-1)+(P101/D101*D$2/P$2-1)*(-2)</f>
        <v>0.48314643462999873</v>
      </c>
      <c r="G101" s="11">
        <v>1981</v>
      </c>
      <c r="H101" s="7">
        <v>2001</v>
      </c>
      <c r="I101" s="6">
        <v>77</v>
      </c>
      <c r="J101" s="6">
        <v>4</v>
      </c>
      <c r="K101" s="6">
        <v>79.14</v>
      </c>
      <c r="L101" s="6">
        <v>14</v>
      </c>
      <c r="M101" s="6">
        <v>75.93</v>
      </c>
      <c r="N101" s="6">
        <v>27</v>
      </c>
      <c r="O101" s="6">
        <v>77.17</v>
      </c>
      <c r="P101" s="6">
        <v>6</v>
      </c>
      <c r="Q101" s="9">
        <v>37217</v>
      </c>
    </row>
    <row r="102" spans="1:17" ht="12" customHeight="1">
      <c r="A102" s="5" t="s">
        <v>156</v>
      </c>
      <c r="B102" s="5" t="s">
        <v>157</v>
      </c>
      <c r="C102" s="6">
        <v>75.65</v>
      </c>
      <c r="D102" s="6">
        <v>104</v>
      </c>
      <c r="E102" s="11">
        <v>0.54</v>
      </c>
      <c r="F102" s="18">
        <f>(J102/D102*D$2/J$2-1)*2+(L102/D102*D$2/L$2-1)+(N102/D102*D$2/N$2-1)*(-1)+(P102/D102*D$2/P$2-1)*(-2)</f>
        <v>-0.25098472306828734</v>
      </c>
      <c r="G102" s="11">
        <v>1982</v>
      </c>
      <c r="H102" s="7">
        <v>2001</v>
      </c>
      <c r="I102" s="6">
        <v>75.36</v>
      </c>
      <c r="J102" s="6">
        <v>11</v>
      </c>
      <c r="K102" s="6">
        <v>75.86</v>
      </c>
      <c r="L102" s="6">
        <v>21</v>
      </c>
      <c r="M102" s="6">
        <v>76.31</v>
      </c>
      <c r="N102" s="6">
        <v>45</v>
      </c>
      <c r="O102" s="6">
        <v>74.52</v>
      </c>
      <c r="P102" s="6">
        <v>27</v>
      </c>
      <c r="Q102" s="9">
        <v>37217</v>
      </c>
    </row>
    <row r="103" spans="1:17" ht="12" customHeight="1">
      <c r="A103" s="5" t="s">
        <v>158</v>
      </c>
      <c r="B103" s="5" t="s">
        <v>157</v>
      </c>
      <c r="C103" s="6">
        <v>69.41</v>
      </c>
      <c r="D103" s="6">
        <v>195</v>
      </c>
      <c r="E103" s="11">
        <v>0.57</v>
      </c>
      <c r="F103" s="17">
        <f>(J103/D103*D$2/J$2-1)*2+(L103/D103*D$2/L$2-1)+(N103/D103*D$2/N$2-1)*(-1)+(P103/D103*D$2/P$2-1)*(-2)</f>
        <v>0.20499351785670616</v>
      </c>
      <c r="G103" s="11">
        <v>1981</v>
      </c>
      <c r="H103" s="14">
        <v>2001</v>
      </c>
      <c r="I103" s="6">
        <v>70.81</v>
      </c>
      <c r="J103" s="6">
        <v>21</v>
      </c>
      <c r="K103" s="6">
        <v>69.88</v>
      </c>
      <c r="L103" s="6">
        <v>41</v>
      </c>
      <c r="M103" s="6">
        <v>68.68</v>
      </c>
      <c r="N103" s="6">
        <v>97</v>
      </c>
      <c r="O103" s="6">
        <v>70.03</v>
      </c>
      <c r="P103" s="6">
        <v>36</v>
      </c>
      <c r="Q103" s="19">
        <v>37225</v>
      </c>
    </row>
    <row r="104" spans="1:17" ht="12" customHeight="1">
      <c r="A104" s="5" t="s">
        <v>159</v>
      </c>
      <c r="B104" s="5" t="s">
        <v>18</v>
      </c>
      <c r="C104" s="10">
        <v>82.73</v>
      </c>
      <c r="D104" s="10">
        <v>378</v>
      </c>
      <c r="E104" s="11">
        <v>-0.97</v>
      </c>
      <c r="F104" s="17">
        <f>(J104/D104*D$2/J$2-1)*2+(L104/D104*D$2/L$2-1)+(N104/D104*D$2/N$2-1)*(-1)+(P104/D104*D$2/P$2-1)*(-2)</f>
        <v>0.9301164709427894</v>
      </c>
      <c r="G104" s="11">
        <v>1981</v>
      </c>
      <c r="H104" s="14">
        <v>2001</v>
      </c>
      <c r="I104" s="10">
        <v>80.46</v>
      </c>
      <c r="J104" s="6">
        <v>48</v>
      </c>
      <c r="K104" s="10">
        <v>82.68</v>
      </c>
      <c r="L104" s="6">
        <v>95</v>
      </c>
      <c r="M104" s="10">
        <v>83.64</v>
      </c>
      <c r="N104" s="6">
        <v>170</v>
      </c>
      <c r="O104" s="10">
        <v>82.11</v>
      </c>
      <c r="P104" s="6">
        <v>65</v>
      </c>
      <c r="Q104" s="19">
        <v>37225</v>
      </c>
    </row>
    <row r="105" spans="1:17" ht="12" customHeight="1">
      <c r="A105" s="5" t="s">
        <v>160</v>
      </c>
      <c r="B105" s="5" t="s">
        <v>139</v>
      </c>
      <c r="C105" s="6">
        <v>59.97</v>
      </c>
      <c r="D105" s="6">
        <v>59</v>
      </c>
      <c r="E105" s="7">
        <v>3.69</v>
      </c>
      <c r="F105" s="15">
        <f>(J105/D105*D$2/J$2-1)*2+(L105/D105*D$2/L$2-1)+(N105/D105*D$2/N$2-1)*(-1)+(P105/D105*D$2/P$2-1)*(-2)</f>
        <v>1.2335716874349743</v>
      </c>
      <c r="G105" s="14">
        <v>1980</v>
      </c>
      <c r="H105" s="14">
        <v>2001</v>
      </c>
      <c r="I105" s="6">
        <v>65.89</v>
      </c>
      <c r="J105" s="6">
        <v>9</v>
      </c>
      <c r="K105" s="6">
        <v>60.45</v>
      </c>
      <c r="L105" s="6">
        <v>11</v>
      </c>
      <c r="M105" s="6">
        <v>58.09</v>
      </c>
      <c r="N105" s="6">
        <v>33</v>
      </c>
      <c r="O105" s="6">
        <v>60.5</v>
      </c>
      <c r="P105" s="6">
        <v>6</v>
      </c>
      <c r="Q105" s="19">
        <v>37239</v>
      </c>
    </row>
    <row r="106" spans="1:17" ht="12" customHeight="1">
      <c r="A106" s="5" t="s">
        <v>161</v>
      </c>
      <c r="B106" s="5" t="s">
        <v>84</v>
      </c>
      <c r="C106" s="6">
        <v>75.88</v>
      </c>
      <c r="D106" s="6">
        <v>96</v>
      </c>
      <c r="E106" s="13">
        <v>-2.18</v>
      </c>
      <c r="F106" s="15">
        <f>(J106/D106*D$2/J$2-1)*2+(L106/D106*D$2/L$2-1)+(N106/D106*D$2/N$2-1)*(-1)+(P106/D106*D$2/P$2-1)*(-2)</f>
        <v>1.5660060443259294</v>
      </c>
      <c r="G106" s="14">
        <v>1980</v>
      </c>
      <c r="H106" s="14">
        <v>2001</v>
      </c>
      <c r="I106" s="6">
        <v>73.15</v>
      </c>
      <c r="J106" s="6">
        <v>13</v>
      </c>
      <c r="K106" s="6">
        <v>76.07</v>
      </c>
      <c r="L106" s="6">
        <v>28</v>
      </c>
      <c r="M106" s="6">
        <v>75.64</v>
      </c>
      <c r="N106" s="6">
        <v>42</v>
      </c>
      <c r="O106" s="6">
        <v>78.92</v>
      </c>
      <c r="P106" s="6">
        <v>13</v>
      </c>
      <c r="Q106" s="19">
        <v>37239</v>
      </c>
    </row>
    <row r="107" spans="1:17" ht="12" customHeight="1">
      <c r="A107" s="5" t="s">
        <v>162</v>
      </c>
      <c r="B107" s="5" t="s">
        <v>21</v>
      </c>
      <c r="C107" s="6">
        <v>69.95</v>
      </c>
      <c r="D107" s="6">
        <v>55</v>
      </c>
      <c r="E107" s="11">
        <v>0.72</v>
      </c>
      <c r="F107" s="8">
        <f>(J107/D107*D$2/J$2-1)*2+(L107/D107*D$2/L$2-1)+(N107/D107*D$2/N$2-1)*(-1)+(P107/D107*D$2/P$2-1)*(-2)</f>
        <v>2.5108441058163966</v>
      </c>
      <c r="G107" s="14">
        <v>1980</v>
      </c>
      <c r="H107" s="14">
        <v>2001</v>
      </c>
      <c r="I107" s="6">
        <v>69</v>
      </c>
      <c r="J107" s="6">
        <v>8</v>
      </c>
      <c r="K107" s="6">
        <v>70.6</v>
      </c>
      <c r="L107" s="6">
        <v>20</v>
      </c>
      <c r="M107" s="6">
        <v>70.68</v>
      </c>
      <c r="N107" s="6">
        <v>22</v>
      </c>
      <c r="O107" s="6">
        <v>65.6</v>
      </c>
      <c r="P107" s="6">
        <v>5</v>
      </c>
      <c r="Q107" s="19">
        <v>37246</v>
      </c>
    </row>
    <row r="108" spans="1:17" ht="12" customHeight="1">
      <c r="A108" s="5" t="s">
        <v>163</v>
      </c>
      <c r="B108" s="5" t="s">
        <v>164</v>
      </c>
      <c r="C108" s="6">
        <v>72.17</v>
      </c>
      <c r="D108" s="6">
        <v>108</v>
      </c>
      <c r="E108" s="14">
        <v>1.4</v>
      </c>
      <c r="F108" s="17">
        <f>(J108/D108*D$2/J$2-1)*2+(L108/D108*D$2/L$2-1)+(N108/D108*D$2/N$2-1)*(-1)+(P108/D108*D$2/P$2-1)*(-2)</f>
        <v>0.29452231389903427</v>
      </c>
      <c r="G108" s="11">
        <v>1981</v>
      </c>
      <c r="H108" s="14">
        <v>2001</v>
      </c>
      <c r="I108" s="6">
        <v>74.15</v>
      </c>
      <c r="J108" s="6">
        <v>13</v>
      </c>
      <c r="K108" s="6">
        <v>73.5</v>
      </c>
      <c r="L108" s="6">
        <v>22</v>
      </c>
      <c r="M108" s="6">
        <v>70.98</v>
      </c>
      <c r="N108" s="6">
        <v>51</v>
      </c>
      <c r="O108" s="6">
        <v>72.41</v>
      </c>
      <c r="P108" s="6">
        <v>22</v>
      </c>
      <c r="Q108" s="19">
        <v>37246</v>
      </c>
    </row>
    <row r="109" spans="1:17" ht="12" customHeight="1">
      <c r="A109" s="5" t="s">
        <v>165</v>
      </c>
      <c r="B109" s="5" t="s">
        <v>166</v>
      </c>
      <c r="C109" s="6">
        <v>59</v>
      </c>
      <c r="D109" s="6">
        <v>154</v>
      </c>
      <c r="E109" s="11">
        <v>-0.81</v>
      </c>
      <c r="F109" s="17">
        <f>(J109/D109*D$2/J$2-1)*2+(L109/D109*D$2/L$2-1)+(N109/D109*D$2/N$2-1)*(-1)+(P109/D109*D$2/P$2-1)*(-2)</f>
        <v>0.7338801851340591</v>
      </c>
      <c r="G109" s="11">
        <v>1981</v>
      </c>
      <c r="H109" s="14">
        <v>2001</v>
      </c>
      <c r="I109" s="6">
        <v>62.29</v>
      </c>
      <c r="J109" s="6">
        <v>21</v>
      </c>
      <c r="K109" s="6">
        <v>57.42</v>
      </c>
      <c r="L109" s="6">
        <v>36</v>
      </c>
      <c r="M109" s="6">
        <v>56.54</v>
      </c>
      <c r="N109" s="6">
        <v>63</v>
      </c>
      <c r="O109" s="6">
        <v>63.21</v>
      </c>
      <c r="P109" s="6">
        <v>34</v>
      </c>
      <c r="Q109" s="19">
        <v>37253</v>
      </c>
    </row>
    <row r="110" spans="1:17" ht="12" customHeight="1">
      <c r="A110" s="5" t="s">
        <v>167</v>
      </c>
      <c r="B110" s="5" t="s">
        <v>103</v>
      </c>
      <c r="C110" s="6">
        <v>70.3</v>
      </c>
      <c r="D110" s="6">
        <v>67</v>
      </c>
      <c r="E110" s="14">
        <v>1.38</v>
      </c>
      <c r="F110" s="8">
        <f>(J110/D110*D$2/J$2-1)*2+(L110/D110*D$2/L$2-1)+(N110/D110*D$2/N$2-1)*(-1)+(P110/D110*D$2/P$2-1)*(-2)</f>
        <v>3.4583951867589207</v>
      </c>
      <c r="G110" s="7">
        <v>1979</v>
      </c>
      <c r="H110" s="14">
        <v>2002</v>
      </c>
      <c r="I110" s="6">
        <v>68</v>
      </c>
      <c r="J110" s="6">
        <v>13</v>
      </c>
      <c r="K110" s="6">
        <v>72.43</v>
      </c>
      <c r="L110" s="6">
        <v>23</v>
      </c>
      <c r="M110" s="6">
        <v>71.64</v>
      </c>
      <c r="N110" s="6">
        <v>28</v>
      </c>
      <c r="O110" s="6">
        <v>51.33</v>
      </c>
      <c r="P110" s="6">
        <v>3</v>
      </c>
      <c r="Q110" s="19">
        <v>37274</v>
      </c>
    </row>
    <row r="111" spans="1:17" ht="12" customHeight="1">
      <c r="A111" s="5" t="s">
        <v>168</v>
      </c>
      <c r="B111" s="5" t="s">
        <v>107</v>
      </c>
      <c r="C111" s="6">
        <v>70.23</v>
      </c>
      <c r="D111" s="6">
        <v>114</v>
      </c>
      <c r="E111" s="13">
        <v>-2.09</v>
      </c>
      <c r="F111" s="15">
        <f>(J111/D111*D$2/J$2-1)*2+(L111/D111*D$2/L$2-1)+(N111/D111*D$2/N$2-1)*(-1)+(P111/D111*D$2/P$2-1)*(-2)</f>
        <v>1.3055188448249107</v>
      </c>
      <c r="G111" s="14">
        <v>1980</v>
      </c>
      <c r="H111" s="14">
        <v>2002</v>
      </c>
      <c r="I111" s="6">
        <v>69.06</v>
      </c>
      <c r="J111" s="6">
        <v>17</v>
      </c>
      <c r="K111" s="6">
        <v>66</v>
      </c>
      <c r="L111" s="6">
        <v>26</v>
      </c>
      <c r="M111" s="6">
        <v>73.15</v>
      </c>
      <c r="N111" s="6">
        <v>55</v>
      </c>
      <c r="O111" s="6">
        <v>68.31</v>
      </c>
      <c r="P111" s="6">
        <v>16</v>
      </c>
      <c r="Q111" s="19">
        <v>37281</v>
      </c>
    </row>
    <row r="112" spans="1:17" ht="12" customHeight="1">
      <c r="A112" s="5" t="s">
        <v>169</v>
      </c>
      <c r="B112" s="5" t="s">
        <v>170</v>
      </c>
      <c r="C112" s="6">
        <v>74.61</v>
      </c>
      <c r="D112" s="6">
        <v>66</v>
      </c>
      <c r="E112" s="14">
        <v>2.12</v>
      </c>
      <c r="F112" s="8">
        <f>(J112/D112*D$2/J$2-1)*2+(L112/D112*D$2/L$2-1)+(N112/D112*D$2/N$2-1)*(-1)+(P112/D112*D$2/P$2-1)*(-2)</f>
        <v>2.8836264304891763</v>
      </c>
      <c r="G112" s="14">
        <v>1980</v>
      </c>
      <c r="H112" s="14">
        <v>2002</v>
      </c>
      <c r="I112" s="6">
        <v>78.08</v>
      </c>
      <c r="J112" s="6">
        <v>13</v>
      </c>
      <c r="K112" s="6">
        <v>73.48</v>
      </c>
      <c r="L112" s="6">
        <v>21</v>
      </c>
      <c r="M112" s="6">
        <v>73.83</v>
      </c>
      <c r="N112" s="6">
        <v>23</v>
      </c>
      <c r="O112" s="6">
        <v>74.22</v>
      </c>
      <c r="P112" s="6">
        <v>9</v>
      </c>
      <c r="Q112" s="19">
        <v>37288</v>
      </c>
    </row>
    <row r="113" spans="1:17" ht="12" customHeight="1">
      <c r="A113" s="5" t="s">
        <v>171</v>
      </c>
      <c r="B113" s="5" t="s">
        <v>172</v>
      </c>
      <c r="C113" s="10">
        <v>81.63</v>
      </c>
      <c r="D113" s="10">
        <v>202</v>
      </c>
      <c r="E113" s="7">
        <v>3.4</v>
      </c>
      <c r="F113" s="17">
        <f>(J113/D113*D$2/J$2-1)*2+(L113/D113*D$2/L$2-1)+(N113/D113*D$2/N$2-1)*(-1)+(P113/D113*D$2/P$2-1)*(-2)</f>
        <v>0.7426850346780458</v>
      </c>
      <c r="G113" s="11">
        <v>1981</v>
      </c>
      <c r="H113" s="14">
        <v>2002</v>
      </c>
      <c r="I113" s="12">
        <v>87.5</v>
      </c>
      <c r="J113" s="6">
        <v>28</v>
      </c>
      <c r="K113" s="10">
        <v>81.48</v>
      </c>
      <c r="L113" s="6">
        <v>46</v>
      </c>
      <c r="M113" s="10">
        <v>80.02</v>
      </c>
      <c r="N113" s="6">
        <v>84</v>
      </c>
      <c r="O113" s="10">
        <v>81.14</v>
      </c>
      <c r="P113" s="6">
        <v>44</v>
      </c>
      <c r="Q113" s="19">
        <v>37295</v>
      </c>
    </row>
    <row r="114" spans="1:17" ht="12" customHeight="1">
      <c r="A114" s="5" t="s">
        <v>173</v>
      </c>
      <c r="B114" s="5" t="s">
        <v>174</v>
      </c>
      <c r="C114" s="6">
        <v>69.77</v>
      </c>
      <c r="D114" s="6">
        <v>124</v>
      </c>
      <c r="E114" s="14">
        <v>1.3</v>
      </c>
      <c r="F114" s="15">
        <f>(J114/D114*D$2/J$2-1)*2+(L114/D114*D$2/L$2-1)+(N114/D114*D$2/N$2-1)*(-1)+(P114/D114*D$2/P$2-1)*(-2)</f>
        <v>1.9661294099258362</v>
      </c>
      <c r="G114" s="14">
        <v>1980</v>
      </c>
      <c r="H114" s="14">
        <v>2002</v>
      </c>
      <c r="I114" s="6">
        <v>69.16</v>
      </c>
      <c r="J114" s="6">
        <v>25</v>
      </c>
      <c r="K114" s="6">
        <v>71.3</v>
      </c>
      <c r="L114" s="6">
        <v>27</v>
      </c>
      <c r="M114" s="6">
        <v>70.65</v>
      </c>
      <c r="N114" s="6">
        <v>49</v>
      </c>
      <c r="O114" s="6">
        <v>66.74</v>
      </c>
      <c r="P114" s="6">
        <v>23</v>
      </c>
      <c r="Q114" s="19">
        <v>37309</v>
      </c>
    </row>
    <row r="115" spans="1:17" ht="12" customHeight="1">
      <c r="A115" s="5" t="s">
        <v>175</v>
      </c>
      <c r="B115" s="5" t="s">
        <v>176</v>
      </c>
      <c r="C115" s="6">
        <v>79.76</v>
      </c>
      <c r="D115" s="6">
        <v>58</v>
      </c>
      <c r="E115" s="14">
        <v>1.54</v>
      </c>
      <c r="F115" s="18">
        <f>(J115/D115*D$2/J$2-1)*2+(L115/D115*D$2/L$2-1)+(N115/D115*D$2/N$2-1)*(-1)+(P115/D115*D$2/P$2-1)*(-2)</f>
        <v>-0.7430248519001595</v>
      </c>
      <c r="G115" s="11">
        <v>1982</v>
      </c>
      <c r="H115" s="14">
        <v>2002</v>
      </c>
      <c r="I115" s="6">
        <v>75</v>
      </c>
      <c r="J115" s="6">
        <v>7</v>
      </c>
      <c r="K115" s="12">
        <v>85.67</v>
      </c>
      <c r="L115" s="6">
        <v>9</v>
      </c>
      <c r="M115" s="10">
        <v>81.5</v>
      </c>
      <c r="N115" s="6">
        <v>22</v>
      </c>
      <c r="O115" s="6">
        <v>76.85</v>
      </c>
      <c r="P115" s="6">
        <v>20</v>
      </c>
      <c r="Q115" s="19">
        <v>37315</v>
      </c>
    </row>
    <row r="116" spans="1:17" ht="12" customHeight="1">
      <c r="A116" s="5" t="s">
        <v>177</v>
      </c>
      <c r="B116" s="5" t="s">
        <v>150</v>
      </c>
      <c r="C116" s="6">
        <v>72.82</v>
      </c>
      <c r="D116" s="6">
        <v>55</v>
      </c>
      <c r="E116" s="16">
        <v>-5.46</v>
      </c>
      <c r="F116" s="15">
        <f>(J116/D116*D$2/J$2-1)*2+(L116/D116*D$2/L$2-1)+(N116/D116*D$2/N$2-1)*(-1)+(P116/D116*D$2/P$2-1)*(-2)</f>
        <v>2.0784579105530128</v>
      </c>
      <c r="G116" s="14">
        <v>1980</v>
      </c>
      <c r="H116" s="14">
        <v>2002</v>
      </c>
      <c r="I116" s="6">
        <v>70.09</v>
      </c>
      <c r="J116" s="6">
        <v>11</v>
      </c>
      <c r="K116" s="6">
        <v>70</v>
      </c>
      <c r="L116" s="6">
        <v>11</v>
      </c>
      <c r="M116" s="6">
        <v>72.88</v>
      </c>
      <c r="N116" s="6">
        <v>26</v>
      </c>
      <c r="O116" s="10">
        <v>81.29</v>
      </c>
      <c r="P116" s="6">
        <v>7</v>
      </c>
      <c r="Q116" s="19">
        <v>37316</v>
      </c>
    </row>
    <row r="117" spans="1:17" ht="12" customHeight="1">
      <c r="A117" s="5" t="s">
        <v>178</v>
      </c>
      <c r="B117" s="5" t="s">
        <v>18</v>
      </c>
      <c r="C117" s="6">
        <v>65.96</v>
      </c>
      <c r="D117" s="6">
        <v>112</v>
      </c>
      <c r="E117" s="14">
        <v>2.65</v>
      </c>
      <c r="F117" s="15">
        <f>(J117/D117*D$2/J$2-1)*2+(L117/D117*D$2/L$2-1)+(N117/D117*D$2/N$2-1)*(-1)+(P117/D117*D$2/P$2-1)*(-2)</f>
        <v>1.928649784413758</v>
      </c>
      <c r="G117" s="14">
        <v>1980</v>
      </c>
      <c r="H117" s="14">
        <v>2002</v>
      </c>
      <c r="I117" s="6">
        <v>68.86</v>
      </c>
      <c r="J117" s="6">
        <v>21</v>
      </c>
      <c r="K117" s="6">
        <v>65.79</v>
      </c>
      <c r="L117" s="6">
        <v>24</v>
      </c>
      <c r="M117" s="6">
        <v>65.44</v>
      </c>
      <c r="N117" s="6">
        <v>52</v>
      </c>
      <c r="O117" s="6">
        <v>63.93</v>
      </c>
      <c r="P117" s="6">
        <v>15</v>
      </c>
      <c r="Q117" s="19">
        <v>37330</v>
      </c>
    </row>
    <row r="118" spans="1:17" ht="12" customHeight="1">
      <c r="A118" s="5" t="s">
        <v>179</v>
      </c>
      <c r="B118" s="5" t="s">
        <v>148</v>
      </c>
      <c r="C118" s="6">
        <v>73.58</v>
      </c>
      <c r="D118" s="6">
        <v>50</v>
      </c>
      <c r="E118" s="16">
        <v>-4.09</v>
      </c>
      <c r="F118" s="18">
        <f>(J118/D118*D$2/J$2-1)*2+(L118/D118*D$2/L$2-1)+(N118/D118*D$2/N$2-1)*(-1)+(P118/D118*D$2/P$2-1)*(-2)</f>
        <v>-0.23977575941421625</v>
      </c>
      <c r="G118" s="11">
        <v>1982</v>
      </c>
      <c r="H118" s="14">
        <v>2002</v>
      </c>
      <c r="I118" s="6">
        <v>68.5</v>
      </c>
      <c r="J118" s="6">
        <v>4</v>
      </c>
      <c r="K118" s="6">
        <v>73</v>
      </c>
      <c r="L118" s="6">
        <v>12</v>
      </c>
      <c r="M118" s="6">
        <v>72.39</v>
      </c>
      <c r="N118" s="6">
        <v>23</v>
      </c>
      <c r="O118" s="6">
        <v>78.55</v>
      </c>
      <c r="P118" s="6">
        <v>11</v>
      </c>
      <c r="Q118" s="19">
        <v>37337</v>
      </c>
    </row>
    <row r="119" spans="1:17" ht="12" customHeight="1">
      <c r="A119" s="5" t="s">
        <v>180</v>
      </c>
      <c r="B119" s="5" t="s">
        <v>88</v>
      </c>
      <c r="C119" s="6">
        <v>76.11</v>
      </c>
      <c r="D119" s="10">
        <v>239</v>
      </c>
      <c r="E119" s="13">
        <v>-1.33</v>
      </c>
      <c r="F119" s="17">
        <f>(J119/D119*D$2/J$2-1)*2+(L119/D119*D$2/L$2-1)+(N119/D119*D$2/N$2-1)*(-1)+(P119/D119*D$2/P$2-1)*(-2)</f>
        <v>0.9198340004081109</v>
      </c>
      <c r="G119" s="11">
        <v>1981</v>
      </c>
      <c r="H119" s="14">
        <v>2002</v>
      </c>
      <c r="I119" s="6">
        <v>75.44</v>
      </c>
      <c r="J119" s="6">
        <v>34</v>
      </c>
      <c r="K119" s="6">
        <v>74.33</v>
      </c>
      <c r="L119" s="6">
        <v>51</v>
      </c>
      <c r="M119" s="6">
        <v>76.92</v>
      </c>
      <c r="N119" s="6">
        <v>113</v>
      </c>
      <c r="O119" s="6">
        <v>76.66</v>
      </c>
      <c r="P119" s="6">
        <v>41</v>
      </c>
      <c r="Q119" s="19">
        <v>37344</v>
      </c>
    </row>
    <row r="120" spans="1:17" ht="12" customHeight="1">
      <c r="A120" s="5" t="s">
        <v>181</v>
      </c>
      <c r="B120" s="5" t="s">
        <v>182</v>
      </c>
      <c r="C120" s="6">
        <v>61.06</v>
      </c>
      <c r="D120" s="6">
        <v>52</v>
      </c>
      <c r="E120" s="14">
        <v>2.44</v>
      </c>
      <c r="F120" s="15">
        <f>(J120/D120*D$2/J$2-1)*2+(L120/D120*D$2/L$2-1)+(N120/D120*D$2/N$2-1)*(-1)+(P120/D120*D$2/P$2-1)*(-2)</f>
        <v>1.916669458946131</v>
      </c>
      <c r="G120" s="14">
        <v>1980</v>
      </c>
      <c r="H120" s="14">
        <v>2002</v>
      </c>
      <c r="I120" s="6">
        <v>64.25</v>
      </c>
      <c r="J120" s="6">
        <v>8</v>
      </c>
      <c r="K120" s="6">
        <v>61.07</v>
      </c>
      <c r="L120" s="6">
        <v>14</v>
      </c>
      <c r="M120" s="6">
        <v>60.52</v>
      </c>
      <c r="N120" s="6">
        <v>25</v>
      </c>
      <c r="O120" s="6">
        <v>58.6</v>
      </c>
      <c r="P120" s="6">
        <v>5</v>
      </c>
      <c r="Q120" s="19">
        <v>37351</v>
      </c>
    </row>
    <row r="121" spans="1:17" ht="12" customHeight="1">
      <c r="A121" s="5" t="s">
        <v>183</v>
      </c>
      <c r="B121" s="5" t="s">
        <v>184</v>
      </c>
      <c r="C121" s="6">
        <v>69.62</v>
      </c>
      <c r="D121" s="6">
        <v>175</v>
      </c>
      <c r="E121" s="13">
        <v>-2.61</v>
      </c>
      <c r="F121" s="17">
        <f>(J121/D121*D$2/J$2-1)*2+(L121/D121*D$2/L$2-1)+(N121/D121*D$2/N$2-1)*(-1)+(P121/D121*D$2/P$2-1)*(-2)</f>
        <v>-0.06683765198060176</v>
      </c>
      <c r="G121" s="11">
        <v>1982</v>
      </c>
      <c r="H121" s="14">
        <v>2002</v>
      </c>
      <c r="I121" s="6">
        <v>68.05</v>
      </c>
      <c r="J121" s="6">
        <v>19</v>
      </c>
      <c r="K121" s="6">
        <v>67</v>
      </c>
      <c r="L121" s="6">
        <v>35</v>
      </c>
      <c r="M121" s="6">
        <v>70.16</v>
      </c>
      <c r="N121" s="6">
        <v>81</v>
      </c>
      <c r="O121" s="6">
        <v>71.55</v>
      </c>
      <c r="P121" s="6">
        <v>40</v>
      </c>
      <c r="Q121" s="19">
        <v>37365</v>
      </c>
    </row>
    <row r="122" spans="1:17" ht="12" customHeight="1">
      <c r="A122" s="5" t="s">
        <v>185</v>
      </c>
      <c r="B122" s="5" t="s">
        <v>186</v>
      </c>
      <c r="C122" s="6">
        <v>69.25</v>
      </c>
      <c r="D122" s="6">
        <v>79</v>
      </c>
      <c r="E122" s="14">
        <v>2.2</v>
      </c>
      <c r="F122" s="8">
        <f>(J122/D122*D$2/J$2-1)*2+(L122/D122*D$2/L$2-1)+(N122/D122*D$2/N$2-1)*(-1)+(P122/D122*D$2/P$2-1)*(-2)</f>
        <v>3.5753624877506582</v>
      </c>
      <c r="G122" s="7">
        <v>1979</v>
      </c>
      <c r="H122" s="14">
        <v>2002</v>
      </c>
      <c r="I122" s="6">
        <v>72.67</v>
      </c>
      <c r="J122" s="6">
        <v>18</v>
      </c>
      <c r="K122" s="6">
        <v>66.12</v>
      </c>
      <c r="L122" s="6">
        <v>26</v>
      </c>
      <c r="M122" s="6">
        <v>71.88</v>
      </c>
      <c r="N122" s="6">
        <v>25</v>
      </c>
      <c r="O122" s="6">
        <v>64.7</v>
      </c>
      <c r="P122" s="6">
        <v>10</v>
      </c>
      <c r="Q122" s="19">
        <v>37372</v>
      </c>
    </row>
    <row r="123" spans="1:17" ht="12" customHeight="1">
      <c r="A123" s="5" t="s">
        <v>187</v>
      </c>
      <c r="B123" s="5" t="s">
        <v>188</v>
      </c>
      <c r="C123" s="6">
        <v>69.35</v>
      </c>
      <c r="D123" s="6">
        <v>55</v>
      </c>
      <c r="E123" s="5"/>
      <c r="F123" s="15">
        <f>(J123/D123*D$2/J$2-1)*2+(L123/D123*D$2/L$2-1)+(N123/D123*D$2/N$2-1)*(-1)+(P123/D123*D$2/P$2-1)*(-2)</f>
        <v>2.057216395623687</v>
      </c>
      <c r="G123" s="14">
        <v>1980</v>
      </c>
      <c r="H123" s="14">
        <v>2002</v>
      </c>
      <c r="I123" s="6">
        <v>74.57</v>
      </c>
      <c r="J123" s="6">
        <v>7</v>
      </c>
      <c r="K123" s="6">
        <v>67.19</v>
      </c>
      <c r="L123" s="6">
        <v>16</v>
      </c>
      <c r="M123" s="6">
        <v>69.28</v>
      </c>
      <c r="N123" s="6">
        <v>32</v>
      </c>
      <c r="O123" s="6"/>
      <c r="P123" s="6">
        <v>0</v>
      </c>
      <c r="Q123" s="19">
        <v>37372</v>
      </c>
    </row>
    <row r="124" spans="1:17" ht="12" customHeight="1">
      <c r="A124" s="5" t="s">
        <v>189</v>
      </c>
      <c r="B124" s="5" t="s">
        <v>28</v>
      </c>
      <c r="C124" s="10">
        <v>84.97</v>
      </c>
      <c r="D124" s="12">
        <v>470</v>
      </c>
      <c r="E124" s="16">
        <v>-2.98</v>
      </c>
      <c r="F124" s="17">
        <f>(J124/D124*D$2/J$2-1)*2+(L124/D124*D$2/L$2-1)+(N124/D124*D$2/N$2-1)*(-1)+(P124/D124*D$2/P$2-1)*(-2)</f>
        <v>0.1559410021260299</v>
      </c>
      <c r="G124" s="11">
        <v>1981</v>
      </c>
      <c r="H124" s="14">
        <v>2002</v>
      </c>
      <c r="I124" s="10">
        <v>80.58</v>
      </c>
      <c r="J124" s="6">
        <v>53</v>
      </c>
      <c r="K124" s="10">
        <v>83.73</v>
      </c>
      <c r="L124" s="6">
        <v>99</v>
      </c>
      <c r="M124" s="12">
        <v>86.1</v>
      </c>
      <c r="N124" s="6">
        <v>217</v>
      </c>
      <c r="O124" s="12">
        <v>86.07</v>
      </c>
      <c r="P124" s="6">
        <v>101</v>
      </c>
      <c r="Q124" s="19">
        <v>37372</v>
      </c>
    </row>
    <row r="125" spans="1:17" ht="12" customHeight="1">
      <c r="A125" s="5" t="s">
        <v>190</v>
      </c>
      <c r="B125" s="5" t="s">
        <v>166</v>
      </c>
      <c r="C125" s="6">
        <v>63.63</v>
      </c>
      <c r="D125" s="6">
        <v>84</v>
      </c>
      <c r="E125" s="13">
        <v>-1.62</v>
      </c>
      <c r="F125" s="17">
        <f>(J125/D125*D$2/J$2-1)*2+(L125/D125*D$2/L$2-1)+(N125/D125*D$2/N$2-1)*(-1)+(P125/D125*D$2/P$2-1)*(-2)</f>
        <v>0.32507040575620205</v>
      </c>
      <c r="G125" s="11">
        <v>1981</v>
      </c>
      <c r="H125" s="14">
        <v>2002</v>
      </c>
      <c r="I125" s="6">
        <v>61.17</v>
      </c>
      <c r="J125" s="6">
        <v>12</v>
      </c>
      <c r="K125" s="6">
        <v>64.19</v>
      </c>
      <c r="L125" s="6">
        <v>16</v>
      </c>
      <c r="M125" s="6">
        <v>63.71</v>
      </c>
      <c r="N125" s="6">
        <v>34</v>
      </c>
      <c r="O125" s="6">
        <v>64.45</v>
      </c>
      <c r="P125" s="6">
        <v>22</v>
      </c>
      <c r="Q125" s="19">
        <v>37372</v>
      </c>
    </row>
    <row r="126" spans="1:17" ht="12" customHeight="1">
      <c r="A126" s="5" t="s">
        <v>191</v>
      </c>
      <c r="B126" s="5" t="s">
        <v>157</v>
      </c>
      <c r="C126" s="6">
        <v>78.33</v>
      </c>
      <c r="D126" s="10">
        <v>335</v>
      </c>
      <c r="E126" s="13">
        <v>-2.08</v>
      </c>
      <c r="F126" s="17">
        <f>(J126/D126*D$2/J$2-1)*2+(L126/D126*D$2/L$2-1)+(N126/D126*D$2/N$2-1)*(-1)+(P126/D126*D$2/P$2-1)*(-2)</f>
        <v>0.4376043925812143</v>
      </c>
      <c r="G126" s="11">
        <v>1981</v>
      </c>
      <c r="H126" s="14">
        <v>2002</v>
      </c>
      <c r="I126" s="6">
        <v>76.38</v>
      </c>
      <c r="J126" s="6">
        <v>40</v>
      </c>
      <c r="K126" s="6">
        <v>76.36</v>
      </c>
      <c r="L126" s="6">
        <v>77</v>
      </c>
      <c r="M126" s="6">
        <v>79.61</v>
      </c>
      <c r="N126" s="6">
        <v>147</v>
      </c>
      <c r="O126" s="6">
        <v>78.9</v>
      </c>
      <c r="P126" s="6">
        <v>71</v>
      </c>
      <c r="Q126" s="19">
        <v>37372</v>
      </c>
    </row>
    <row r="127" spans="1:17" ht="12" customHeight="1">
      <c r="A127" s="5" t="s">
        <v>192</v>
      </c>
      <c r="B127" s="5" t="s">
        <v>193</v>
      </c>
      <c r="C127" s="6">
        <v>75.08</v>
      </c>
      <c r="D127" s="6">
        <v>93</v>
      </c>
      <c r="E127" s="11">
        <v>-1.2</v>
      </c>
      <c r="F127" s="15">
        <f>(J127/D127*D$2/J$2-1)*2+(L127/D127*D$2/L$2-1)+(N127/D127*D$2/N$2-1)*(-1)+(P127/D127*D$2/P$2-1)*(-2)</f>
        <v>1.3384120250920466</v>
      </c>
      <c r="G127" s="11">
        <v>1981</v>
      </c>
      <c r="H127" s="14">
        <v>2002</v>
      </c>
      <c r="I127" s="6">
        <v>73.5</v>
      </c>
      <c r="J127" s="6">
        <v>16</v>
      </c>
      <c r="K127" s="6">
        <v>73.89</v>
      </c>
      <c r="L127" s="6">
        <v>19</v>
      </c>
      <c r="M127" s="6">
        <v>76.66</v>
      </c>
      <c r="N127" s="6">
        <v>41</v>
      </c>
      <c r="O127" s="6">
        <v>74.06</v>
      </c>
      <c r="P127" s="6">
        <v>17</v>
      </c>
      <c r="Q127" s="19">
        <v>37372</v>
      </c>
    </row>
    <row r="128" spans="1:17" ht="12" customHeight="1">
      <c r="A128" s="5" t="s">
        <v>194</v>
      </c>
      <c r="B128" s="5" t="s">
        <v>143</v>
      </c>
      <c r="C128" s="6">
        <v>68.9</v>
      </c>
      <c r="D128" s="6">
        <v>129</v>
      </c>
      <c r="E128" s="13">
        <v>-2.5</v>
      </c>
      <c r="F128" s="17">
        <f>(J128/D128*D$2/J$2-1)*2+(L128/D128*D$2/L$2-1)+(N128/D128*D$2/N$2-1)*(-1)+(P128/D128*D$2/P$2-1)*(-2)</f>
        <v>0.39966754676839544</v>
      </c>
      <c r="G128" s="11">
        <v>1981</v>
      </c>
      <c r="H128" s="14">
        <v>2002</v>
      </c>
      <c r="I128" s="6">
        <v>65.88</v>
      </c>
      <c r="J128" s="6">
        <v>17</v>
      </c>
      <c r="K128" s="6">
        <v>65.64</v>
      </c>
      <c r="L128" s="6">
        <v>25</v>
      </c>
      <c r="M128" s="6">
        <v>71.5</v>
      </c>
      <c r="N128" s="6">
        <v>60</v>
      </c>
      <c r="O128" s="6">
        <v>68.04</v>
      </c>
      <c r="P128" s="6">
        <v>27</v>
      </c>
      <c r="Q128" s="19">
        <v>37377</v>
      </c>
    </row>
    <row r="129" spans="1:17" ht="12" customHeight="1">
      <c r="A129" s="5" t="s">
        <v>195</v>
      </c>
      <c r="B129" s="5" t="s">
        <v>196</v>
      </c>
      <c r="C129" s="6">
        <v>68.11</v>
      </c>
      <c r="D129" s="6">
        <v>53</v>
      </c>
      <c r="E129" s="7">
        <v>4.9</v>
      </c>
      <c r="F129" s="8">
        <f>(J129/D129*D$2/J$2-1)*2+(L129/D129*D$2/L$2-1)+(N129/D129*D$2/N$2-1)*(-1)+(P129/D129*D$2/P$2-1)*(-2)</f>
        <v>2.955663781343894</v>
      </c>
      <c r="G129" s="14">
        <v>1980</v>
      </c>
      <c r="H129" s="14">
        <v>2002</v>
      </c>
      <c r="I129" s="6">
        <v>72.54</v>
      </c>
      <c r="J129" s="6">
        <v>13</v>
      </c>
      <c r="K129" s="6">
        <v>66.69</v>
      </c>
      <c r="L129" s="6">
        <v>13</v>
      </c>
      <c r="M129" s="6">
        <v>67.76</v>
      </c>
      <c r="N129" s="6">
        <v>17</v>
      </c>
      <c r="O129" s="6">
        <v>64.8</v>
      </c>
      <c r="P129" s="6">
        <v>10</v>
      </c>
      <c r="Q129" s="19">
        <v>37393</v>
      </c>
    </row>
    <row r="130" spans="1:17" ht="12" customHeight="1">
      <c r="A130" s="5" t="s">
        <v>197</v>
      </c>
      <c r="B130" s="5" t="s">
        <v>198</v>
      </c>
      <c r="C130" s="6">
        <v>73.51</v>
      </c>
      <c r="D130" s="6">
        <v>91</v>
      </c>
      <c r="E130" s="11">
        <v>0.65</v>
      </c>
      <c r="F130" s="15">
        <f>(J130/D130*D$2/J$2-1)*2+(L130/D130*D$2/L$2-1)+(N130/D130*D$2/N$2-1)*(-1)+(P130/D130*D$2/P$2-1)*(-2)</f>
        <v>1.3889876416647833</v>
      </c>
      <c r="G130" s="14">
        <v>1980</v>
      </c>
      <c r="H130" s="14">
        <v>2002</v>
      </c>
      <c r="I130" s="6">
        <v>72.92</v>
      </c>
      <c r="J130" s="6">
        <v>13</v>
      </c>
      <c r="K130" s="6">
        <v>76</v>
      </c>
      <c r="L130" s="6">
        <v>22</v>
      </c>
      <c r="M130" s="6">
        <v>72.22</v>
      </c>
      <c r="N130" s="6">
        <v>45</v>
      </c>
      <c r="O130" s="6">
        <v>74.45</v>
      </c>
      <c r="P130" s="6">
        <v>11</v>
      </c>
      <c r="Q130" s="19">
        <v>37407</v>
      </c>
    </row>
    <row r="131" spans="1:17" ht="12" customHeight="1">
      <c r="A131" s="5" t="s">
        <v>199</v>
      </c>
      <c r="B131" s="5" t="s">
        <v>119</v>
      </c>
      <c r="C131" s="6">
        <v>74.35</v>
      </c>
      <c r="D131" s="6">
        <v>65</v>
      </c>
      <c r="E131" s="7">
        <v>5.07</v>
      </c>
      <c r="F131" s="17">
        <f>(J131/D131*D$2/J$2-1)*2+(L131/D131*D$2/L$2-1)+(N131/D131*D$2/N$2-1)*(-1)+(P131/D131*D$2/P$2-1)*(-2)</f>
        <v>1.0100706932060994</v>
      </c>
      <c r="G131" s="11">
        <v>1981</v>
      </c>
      <c r="H131" s="14">
        <v>2002</v>
      </c>
      <c r="I131" s="10">
        <v>80.67</v>
      </c>
      <c r="J131" s="6">
        <v>9</v>
      </c>
      <c r="K131" s="6">
        <v>75.94</v>
      </c>
      <c r="L131" s="6">
        <v>17</v>
      </c>
      <c r="M131" s="6">
        <v>71.96</v>
      </c>
      <c r="N131" s="6">
        <v>25</v>
      </c>
      <c r="O131" s="6">
        <v>72.64</v>
      </c>
      <c r="P131" s="6">
        <v>14</v>
      </c>
      <c r="Q131" s="19">
        <v>37407</v>
      </c>
    </row>
    <row r="132" spans="1:17" ht="12" customHeight="1">
      <c r="A132" s="5" t="s">
        <v>200</v>
      </c>
      <c r="B132" s="5" t="s">
        <v>59</v>
      </c>
      <c r="C132" s="10">
        <v>83.16</v>
      </c>
      <c r="D132" s="6">
        <v>136</v>
      </c>
      <c r="E132" s="14">
        <v>2.48</v>
      </c>
      <c r="F132" s="8">
        <f>(J132/D132*D$2/J$2-1)*2+(L132/D132*D$2/L$2-1)+(N132/D132*D$2/N$2-1)*(-1)+(P132/D132*D$2/P$2-1)*(-2)</f>
        <v>2.6908912957864484</v>
      </c>
      <c r="G132" s="14">
        <v>1980</v>
      </c>
      <c r="H132" s="14">
        <v>2002</v>
      </c>
      <c r="I132" s="10">
        <v>84.63</v>
      </c>
      <c r="J132" s="6">
        <v>27</v>
      </c>
      <c r="K132" s="10">
        <v>84.03</v>
      </c>
      <c r="L132" s="6">
        <v>39</v>
      </c>
      <c r="M132" s="10">
        <v>82.83</v>
      </c>
      <c r="N132" s="6">
        <v>52</v>
      </c>
      <c r="O132" s="10">
        <v>80.06</v>
      </c>
      <c r="P132" s="6">
        <v>18</v>
      </c>
      <c r="Q132" s="19">
        <v>37421</v>
      </c>
    </row>
    <row r="133" spans="1:17" ht="12" customHeight="1">
      <c r="A133" s="5" t="s">
        <v>201</v>
      </c>
      <c r="B133" s="5" t="s">
        <v>202</v>
      </c>
      <c r="C133" s="6">
        <v>69.52</v>
      </c>
      <c r="D133" s="6">
        <v>58</v>
      </c>
      <c r="E133" s="13">
        <v>-2.69</v>
      </c>
      <c r="F133" s="8">
        <f>(J133/D133*D$2/J$2-1)*2+(L133/D133*D$2/L$2-1)+(N133/D133*D$2/N$2-1)*(-1)+(P133/D133*D$2/P$2-1)*(-2)</f>
        <v>2.2376240741221918</v>
      </c>
      <c r="G133" s="14">
        <v>1980</v>
      </c>
      <c r="H133" s="14">
        <v>2002</v>
      </c>
      <c r="I133" s="6">
        <v>70.78</v>
      </c>
      <c r="J133" s="6">
        <v>9</v>
      </c>
      <c r="K133" s="6">
        <v>67.45</v>
      </c>
      <c r="L133" s="6">
        <v>20</v>
      </c>
      <c r="M133" s="6">
        <v>68.05</v>
      </c>
      <c r="N133" s="6">
        <v>20</v>
      </c>
      <c r="O133" s="6">
        <v>76.11</v>
      </c>
      <c r="P133" s="6">
        <v>9</v>
      </c>
      <c r="Q133" s="19">
        <v>37428</v>
      </c>
    </row>
    <row r="134" spans="1:17" ht="12" customHeight="1">
      <c r="A134" s="5" t="s">
        <v>203</v>
      </c>
      <c r="B134" s="5" t="s">
        <v>204</v>
      </c>
      <c r="C134" s="6">
        <v>71.74</v>
      </c>
      <c r="D134" s="6">
        <v>73</v>
      </c>
      <c r="E134" s="7">
        <v>4.93</v>
      </c>
      <c r="F134" s="17">
        <f>(J134/D134*D$2/J$2-1)*2+(L134/D134*D$2/L$2-1)+(N134/D134*D$2/N$2-1)*(-1)+(P134/D134*D$2/P$2-1)*(-2)</f>
        <v>0.5207289592920219</v>
      </c>
      <c r="G134" s="11">
        <v>1981</v>
      </c>
      <c r="H134" s="14">
        <v>2002</v>
      </c>
      <c r="I134" s="6">
        <v>78.43</v>
      </c>
      <c r="J134" s="6">
        <v>7</v>
      </c>
      <c r="K134" s="6">
        <v>76.94</v>
      </c>
      <c r="L134" s="6">
        <v>17</v>
      </c>
      <c r="M134" s="6">
        <v>68.39</v>
      </c>
      <c r="N134" s="6">
        <v>41</v>
      </c>
      <c r="O134" s="6">
        <v>72</v>
      </c>
      <c r="P134" s="6">
        <v>8</v>
      </c>
      <c r="Q134" s="19">
        <v>37435</v>
      </c>
    </row>
    <row r="135" spans="1:17" ht="12" customHeight="1">
      <c r="A135" s="5" t="s">
        <v>205</v>
      </c>
      <c r="B135" s="5" t="s">
        <v>206</v>
      </c>
      <c r="C135" s="6">
        <v>72.87</v>
      </c>
      <c r="D135" s="6">
        <v>67</v>
      </c>
      <c r="E135" s="14">
        <v>2.1</v>
      </c>
      <c r="F135" s="15">
        <f>(J135/D135*D$2/J$2-1)*2+(L135/D135*D$2/L$2-1)+(N135/D135*D$2/N$2-1)*(-1)+(P135/D135*D$2/P$2-1)*(-2)</f>
        <v>1.319480670173772</v>
      </c>
      <c r="G135" s="11">
        <v>1981</v>
      </c>
      <c r="H135" s="14">
        <v>2002</v>
      </c>
      <c r="I135" s="6">
        <v>72.8</v>
      </c>
      <c r="J135" s="6">
        <v>10</v>
      </c>
      <c r="K135" s="6">
        <v>73.24</v>
      </c>
      <c r="L135" s="6">
        <v>17</v>
      </c>
      <c r="M135" s="6">
        <v>75</v>
      </c>
      <c r="N135" s="6">
        <v>28</v>
      </c>
      <c r="O135" s="6">
        <v>67.42</v>
      </c>
      <c r="P135" s="6">
        <v>12</v>
      </c>
      <c r="Q135" s="19">
        <v>37435</v>
      </c>
    </row>
    <row r="136" spans="1:17" ht="12" customHeight="1">
      <c r="A136" s="5" t="s">
        <v>207</v>
      </c>
      <c r="B136" s="5" t="s">
        <v>139</v>
      </c>
      <c r="C136" s="6">
        <v>72.92</v>
      </c>
      <c r="D136" s="12">
        <v>442</v>
      </c>
      <c r="E136" s="11">
        <v>-0.99</v>
      </c>
      <c r="F136" s="18">
        <f>(J136/D136*D$2/J$2-1)*2+(L136/D136*D$2/L$2-1)+(N136/D136*D$2/N$2-1)*(-1)+(P136/D136*D$2/P$2-1)*(-2)</f>
        <v>-0.3472188862198995</v>
      </c>
      <c r="G136" s="11">
        <v>1982</v>
      </c>
      <c r="H136" s="14">
        <v>2002</v>
      </c>
      <c r="I136" s="6">
        <v>71.13</v>
      </c>
      <c r="J136" s="6">
        <v>48</v>
      </c>
      <c r="K136" s="6">
        <v>73.7</v>
      </c>
      <c r="L136" s="6">
        <v>79</v>
      </c>
      <c r="M136" s="6">
        <v>72.51</v>
      </c>
      <c r="N136" s="6">
        <v>203</v>
      </c>
      <c r="O136" s="6">
        <v>73.89</v>
      </c>
      <c r="P136" s="6">
        <v>112</v>
      </c>
      <c r="Q136" s="19">
        <v>37435</v>
      </c>
    </row>
    <row r="137" spans="1:17" ht="12" customHeight="1">
      <c r="A137" s="5" t="s">
        <v>208</v>
      </c>
      <c r="B137" s="5" t="s">
        <v>109</v>
      </c>
      <c r="C137" s="10">
        <v>82.25</v>
      </c>
      <c r="D137" s="12">
        <v>590</v>
      </c>
      <c r="E137" s="13">
        <v>-2.42</v>
      </c>
      <c r="F137" s="18">
        <f>(J137/D137*D$2/J$2-1)*2+(L137/D137*D$2/L$2-1)+(N137/D137*D$2/N$2-1)*(-1)+(P137/D137*D$2/P$2-1)*(-2)</f>
        <v>-0.2088460305198484</v>
      </c>
      <c r="G137" s="11">
        <v>1982</v>
      </c>
      <c r="H137" s="14">
        <v>2002</v>
      </c>
      <c r="I137" s="10">
        <v>82.07</v>
      </c>
      <c r="J137" s="6">
        <v>67</v>
      </c>
      <c r="K137" s="6">
        <v>78.34</v>
      </c>
      <c r="L137" s="6">
        <v>102</v>
      </c>
      <c r="M137" s="10">
        <v>82.68</v>
      </c>
      <c r="N137" s="6">
        <v>283</v>
      </c>
      <c r="O137" s="10">
        <v>84.36</v>
      </c>
      <c r="P137" s="6">
        <v>138</v>
      </c>
      <c r="Q137" s="19">
        <v>37435</v>
      </c>
    </row>
    <row r="138" spans="1:17" ht="12" customHeight="1">
      <c r="A138" s="5" t="s">
        <v>209</v>
      </c>
      <c r="B138" s="5" t="s">
        <v>210</v>
      </c>
      <c r="C138" s="6">
        <v>75.54</v>
      </c>
      <c r="D138" s="6">
        <v>128</v>
      </c>
      <c r="E138" s="11">
        <v>-0.88</v>
      </c>
      <c r="F138" s="15">
        <f>(J138/D138*D$2/J$2-1)*2+(L138/D138*D$2/L$2-1)+(N138/D138*D$2/N$2-1)*(-1)+(P138/D138*D$2/P$2-1)*(-2)</f>
        <v>1.2643025285163725</v>
      </c>
      <c r="G138" s="14">
        <v>1980</v>
      </c>
      <c r="H138" s="14">
        <v>2002</v>
      </c>
      <c r="I138" s="6">
        <v>75.44</v>
      </c>
      <c r="J138" s="6">
        <v>16</v>
      </c>
      <c r="K138" s="6">
        <v>76.85</v>
      </c>
      <c r="L138" s="6">
        <v>34</v>
      </c>
      <c r="M138" s="6">
        <v>73.3</v>
      </c>
      <c r="N138" s="6">
        <v>63</v>
      </c>
      <c r="O138" s="10">
        <v>82.07</v>
      </c>
      <c r="P138" s="6">
        <v>15</v>
      </c>
      <c r="Q138" s="19">
        <v>37442</v>
      </c>
    </row>
    <row r="139" spans="1:17" ht="12" customHeight="1">
      <c r="A139" s="5" t="s">
        <v>211</v>
      </c>
      <c r="B139" s="5" t="s">
        <v>212</v>
      </c>
      <c r="C139" s="6">
        <v>74.06</v>
      </c>
      <c r="D139" s="6">
        <v>51</v>
      </c>
      <c r="E139" s="16">
        <v>-3.39</v>
      </c>
      <c r="F139" s="18">
        <f>(J139/D139*D$2/J$2-1)*2+(L139/D139*D$2/L$2-1)+(N139/D139*D$2/N$2-1)*(-1)+(P139/D139*D$2/P$2-1)*(-2)</f>
        <v>-0.20737226204583736</v>
      </c>
      <c r="G139" s="11">
        <v>1982</v>
      </c>
      <c r="H139" s="14">
        <v>2002</v>
      </c>
      <c r="I139" s="6">
        <v>75.4</v>
      </c>
      <c r="J139" s="6">
        <v>5</v>
      </c>
      <c r="K139" s="6">
        <v>70.33</v>
      </c>
      <c r="L139" s="6">
        <v>12</v>
      </c>
      <c r="M139" s="6">
        <v>73.2</v>
      </c>
      <c r="N139" s="6">
        <v>20</v>
      </c>
      <c r="O139" s="6">
        <v>78</v>
      </c>
      <c r="P139" s="6">
        <v>14</v>
      </c>
      <c r="Q139" s="19">
        <v>37457</v>
      </c>
    </row>
    <row r="140" spans="1:17" ht="12" customHeight="1">
      <c r="A140" s="5" t="s">
        <v>213</v>
      </c>
      <c r="B140" s="5" t="s">
        <v>28</v>
      </c>
      <c r="C140" s="6">
        <v>77.1</v>
      </c>
      <c r="D140" s="6">
        <v>173</v>
      </c>
      <c r="E140" s="11">
        <v>0.08</v>
      </c>
      <c r="F140" s="15">
        <f>(J140/D140*D$2/J$2-1)*2+(L140/D140*D$2/L$2-1)+(N140/D140*D$2/N$2-1)*(-1)+(P140/D140*D$2/P$2-1)*(-2)</f>
        <v>1.1147869986940264</v>
      </c>
      <c r="G140" s="11">
        <v>1981</v>
      </c>
      <c r="H140" s="14">
        <v>2002</v>
      </c>
      <c r="I140" s="6">
        <v>79.05</v>
      </c>
      <c r="J140" s="6">
        <v>22</v>
      </c>
      <c r="K140" s="6">
        <v>75.55</v>
      </c>
      <c r="L140" s="6">
        <v>44</v>
      </c>
      <c r="M140" s="6">
        <v>77.28</v>
      </c>
      <c r="N140" s="6">
        <v>83</v>
      </c>
      <c r="O140" s="6">
        <v>77.54</v>
      </c>
      <c r="P140" s="6">
        <v>24</v>
      </c>
      <c r="Q140" s="19">
        <v>37463</v>
      </c>
    </row>
    <row r="141" spans="1:17" ht="12" customHeight="1">
      <c r="A141" s="5" t="s">
        <v>214</v>
      </c>
      <c r="B141" s="5" t="s">
        <v>18</v>
      </c>
      <c r="C141" s="6">
        <v>74.22</v>
      </c>
      <c r="D141" s="6">
        <v>169</v>
      </c>
      <c r="E141" s="11">
        <v>0.68</v>
      </c>
      <c r="F141" s="15">
        <f>(J141/D141*D$2/J$2-1)*2+(L141/D141*D$2/L$2-1)+(N141/D141*D$2/N$2-1)*(-1)+(P141/D141*D$2/P$2-1)*(-2)</f>
        <v>1.7378804840491757</v>
      </c>
      <c r="G141" s="14">
        <v>1980</v>
      </c>
      <c r="H141" s="14">
        <v>2002</v>
      </c>
      <c r="I141" s="6">
        <v>75.12</v>
      </c>
      <c r="J141" s="6">
        <v>26</v>
      </c>
      <c r="K141" s="6">
        <v>73.26</v>
      </c>
      <c r="L141" s="6">
        <v>47</v>
      </c>
      <c r="M141" s="6">
        <v>75.31</v>
      </c>
      <c r="N141" s="6">
        <v>71</v>
      </c>
      <c r="O141" s="6">
        <v>72</v>
      </c>
      <c r="P141" s="6">
        <v>25</v>
      </c>
      <c r="Q141" s="19">
        <v>37470</v>
      </c>
    </row>
    <row r="142" spans="1:17" ht="12" customHeight="1">
      <c r="A142" s="5" t="s">
        <v>215</v>
      </c>
      <c r="B142" s="5" t="s">
        <v>216</v>
      </c>
      <c r="C142" s="6">
        <v>54.33</v>
      </c>
      <c r="D142" s="6">
        <v>63</v>
      </c>
      <c r="E142" s="16">
        <v>-2.98</v>
      </c>
      <c r="F142" s="15">
        <f>(J142/D142*D$2/J$2-1)*2+(L142/D142*D$2/L$2-1)+(N142/D142*D$2/N$2-1)*(-1)+(P142/D142*D$2/P$2-1)*(-2)</f>
        <v>2.003392786469803</v>
      </c>
      <c r="G142" s="14">
        <v>1980</v>
      </c>
      <c r="H142" s="14">
        <v>2002</v>
      </c>
      <c r="I142" s="6">
        <v>53.53</v>
      </c>
      <c r="J142" s="6">
        <v>15</v>
      </c>
      <c r="K142" s="6">
        <v>56.2</v>
      </c>
      <c r="L142" s="6">
        <v>10</v>
      </c>
      <c r="M142" s="6">
        <v>50.38</v>
      </c>
      <c r="N142" s="6">
        <v>24</v>
      </c>
      <c r="O142" s="6">
        <v>60.64</v>
      </c>
      <c r="P142" s="6">
        <v>14</v>
      </c>
      <c r="Q142" s="19">
        <v>37470</v>
      </c>
    </row>
    <row r="143" spans="1:17" ht="12" customHeight="1">
      <c r="A143" s="5" t="s">
        <v>217</v>
      </c>
      <c r="B143" s="5" t="s">
        <v>176</v>
      </c>
      <c r="C143" s="12">
        <v>88.22</v>
      </c>
      <c r="D143" s="6">
        <v>74</v>
      </c>
      <c r="E143" s="14">
        <v>1.42</v>
      </c>
      <c r="F143" s="20">
        <f>(J143/D143*D$2/J$2-1)*2+(L143/D143*D$2/L$2-1)+(N143/D143*D$2/N$2-1)*(-1)+(P143/D143*D$2/P$2-1)*(-2)</f>
        <v>-1.1834766807392278</v>
      </c>
      <c r="G143" s="11">
        <v>1982</v>
      </c>
      <c r="H143" s="14">
        <v>2002</v>
      </c>
      <c r="I143" s="12">
        <v>90.17</v>
      </c>
      <c r="J143" s="6">
        <v>6</v>
      </c>
      <c r="K143" s="12">
        <v>87.17</v>
      </c>
      <c r="L143" s="6">
        <v>12</v>
      </c>
      <c r="M143" s="12">
        <v>89.47</v>
      </c>
      <c r="N143" s="6">
        <v>34</v>
      </c>
      <c r="O143" s="12">
        <v>86.32</v>
      </c>
      <c r="P143" s="6">
        <v>22</v>
      </c>
      <c r="Q143" s="19">
        <v>37476</v>
      </c>
    </row>
    <row r="144" spans="1:17" ht="12" customHeight="1">
      <c r="A144" s="5" t="s">
        <v>218</v>
      </c>
      <c r="B144" s="5" t="s">
        <v>219</v>
      </c>
      <c r="C144" s="10">
        <v>80.05</v>
      </c>
      <c r="D144" s="6">
        <v>61</v>
      </c>
      <c r="E144" s="11">
        <v>0.38</v>
      </c>
      <c r="F144" s="20">
        <f>(J144/D144*D$2/J$2-1)*2+(L144/D144*D$2/L$2-1)+(N144/D144*D$2/N$2-1)*(-1)+(P144/D144*D$2/P$2-1)*(-2)</f>
        <v>-2.5534731220151463</v>
      </c>
      <c r="G144" s="16">
        <v>1983</v>
      </c>
      <c r="H144" s="14">
        <v>2002</v>
      </c>
      <c r="I144" s="12">
        <v>89</v>
      </c>
      <c r="J144" s="6">
        <v>2</v>
      </c>
      <c r="K144" s="6">
        <v>78.22</v>
      </c>
      <c r="L144" s="6">
        <v>9</v>
      </c>
      <c r="M144" s="6">
        <v>79.7</v>
      </c>
      <c r="N144" s="6">
        <v>27</v>
      </c>
      <c r="O144" s="10">
        <v>80.39</v>
      </c>
      <c r="P144" s="6">
        <v>23</v>
      </c>
      <c r="Q144" s="19">
        <v>37479</v>
      </c>
    </row>
    <row r="145" spans="1:17" ht="12" customHeight="1">
      <c r="A145" s="5" t="s">
        <v>220</v>
      </c>
      <c r="B145" s="5" t="s">
        <v>221</v>
      </c>
      <c r="C145" s="12">
        <v>91.16</v>
      </c>
      <c r="D145" s="6">
        <v>83</v>
      </c>
      <c r="E145" s="16">
        <v>-2.94</v>
      </c>
      <c r="F145" s="18">
        <f>(J145/D145*D$2/J$2-1)*2+(L145/D145*D$2/L$2-1)+(N145/D145*D$2/N$2-1)*(-1)+(P145/D145*D$2/P$2-1)*(-2)</f>
        <v>-0.6792612863539216</v>
      </c>
      <c r="G145" s="11">
        <v>1982</v>
      </c>
      <c r="H145" s="14">
        <v>2002</v>
      </c>
      <c r="I145" s="12">
        <v>89.86</v>
      </c>
      <c r="J145" s="6">
        <v>7</v>
      </c>
      <c r="K145" s="12">
        <v>88.25</v>
      </c>
      <c r="L145" s="6">
        <v>16</v>
      </c>
      <c r="M145" s="12">
        <v>91.1</v>
      </c>
      <c r="N145" s="6">
        <v>39</v>
      </c>
      <c r="O145" s="12">
        <v>93.9</v>
      </c>
      <c r="P145" s="6">
        <v>21</v>
      </c>
      <c r="Q145" s="19">
        <v>37497</v>
      </c>
    </row>
    <row r="146" spans="1:17" ht="12" customHeight="1">
      <c r="A146" s="5" t="s">
        <v>222</v>
      </c>
      <c r="B146" s="5" t="s">
        <v>157</v>
      </c>
      <c r="C146" s="6">
        <v>69.53</v>
      </c>
      <c r="D146" s="6">
        <v>62</v>
      </c>
      <c r="E146" s="7">
        <v>10.94</v>
      </c>
      <c r="F146" s="15">
        <f>(J146/D146*D$2/J$2-1)*2+(L146/D146*D$2/L$2-1)+(N146/D146*D$2/N$2-1)*(-1)+(P146/D146*D$2/P$2-1)*(-2)</f>
        <v>1.7028543511940368</v>
      </c>
      <c r="G146" s="14">
        <v>1980</v>
      </c>
      <c r="H146" s="14">
        <v>2002</v>
      </c>
      <c r="I146" s="6">
        <v>76.2</v>
      </c>
      <c r="J146" s="6">
        <v>10</v>
      </c>
      <c r="K146" s="6">
        <v>69.71</v>
      </c>
      <c r="L146" s="6">
        <v>17</v>
      </c>
      <c r="M146" s="6">
        <v>75.08</v>
      </c>
      <c r="N146" s="6">
        <v>24</v>
      </c>
      <c r="O146" s="6">
        <v>51.09</v>
      </c>
      <c r="P146" s="6">
        <v>11</v>
      </c>
      <c r="Q146" s="19">
        <v>37498</v>
      </c>
    </row>
    <row r="147" spans="1:17" ht="12" customHeight="1">
      <c r="A147" s="5" t="s">
        <v>223</v>
      </c>
      <c r="B147" s="5" t="s">
        <v>99</v>
      </c>
      <c r="C147" s="6">
        <v>74.71</v>
      </c>
      <c r="D147" s="6">
        <v>107</v>
      </c>
      <c r="E147" s="11">
        <v>-0.7</v>
      </c>
      <c r="F147" s="15">
        <f>(J147/D147*D$2/J$2-1)*2+(L147/D147*D$2/L$2-1)+(N147/D147*D$2/N$2-1)*(-1)+(P147/D147*D$2/P$2-1)*(-2)</f>
        <v>2.133041904277178</v>
      </c>
      <c r="G147" s="14">
        <v>1980</v>
      </c>
      <c r="H147" s="14">
        <v>2002</v>
      </c>
      <c r="I147" s="6">
        <v>71.13</v>
      </c>
      <c r="J147" s="6">
        <v>16</v>
      </c>
      <c r="K147" s="6">
        <v>76.38</v>
      </c>
      <c r="L147" s="6">
        <v>34</v>
      </c>
      <c r="M147" s="6">
        <v>75.18</v>
      </c>
      <c r="N147" s="6">
        <v>45</v>
      </c>
      <c r="O147" s="6">
        <v>73</v>
      </c>
      <c r="P147" s="6">
        <v>12</v>
      </c>
      <c r="Q147" s="19">
        <v>37498</v>
      </c>
    </row>
    <row r="148" spans="1:17" ht="12" customHeight="1">
      <c r="A148" s="5" t="s">
        <v>224</v>
      </c>
      <c r="B148" s="5" t="s">
        <v>157</v>
      </c>
      <c r="C148" s="6">
        <v>65.14</v>
      </c>
      <c r="D148" s="6">
        <v>78</v>
      </c>
      <c r="E148" s="7">
        <v>4.1</v>
      </c>
      <c r="F148" s="8">
        <f>(J148/D148*D$2/J$2-1)*2+(L148/D148*D$2/L$2-1)+(N148/D148*D$2/N$2-1)*(-1)+(P148/D148*D$2/P$2-1)*(-2)</f>
        <v>2.6599763026332504</v>
      </c>
      <c r="G148" s="14">
        <v>1980</v>
      </c>
      <c r="H148" s="14">
        <v>2002</v>
      </c>
      <c r="I148" s="6">
        <v>68.5</v>
      </c>
      <c r="J148" s="6">
        <v>18</v>
      </c>
      <c r="K148" s="6">
        <v>64.43</v>
      </c>
      <c r="L148" s="6">
        <v>14</v>
      </c>
      <c r="M148" s="6">
        <v>65.1</v>
      </c>
      <c r="N148" s="6">
        <v>39</v>
      </c>
      <c r="O148" s="6">
        <v>58.14</v>
      </c>
      <c r="P148" s="6">
        <v>7</v>
      </c>
      <c r="Q148" s="19">
        <v>37498</v>
      </c>
    </row>
    <row r="149" spans="1:17" ht="12" customHeight="1">
      <c r="A149" s="5" t="s">
        <v>225</v>
      </c>
      <c r="B149" s="5" t="s">
        <v>21</v>
      </c>
      <c r="C149" s="10">
        <v>82.47</v>
      </c>
      <c r="D149" s="6">
        <v>139</v>
      </c>
      <c r="E149" s="13">
        <v>-2.1</v>
      </c>
      <c r="F149" s="15">
        <f>(J149/D149*D$2/J$2-1)*2+(L149/D149*D$2/L$2-1)+(N149/D149*D$2/N$2-1)*(-1)+(P149/D149*D$2/P$2-1)*(-2)</f>
        <v>1.5948679999958504</v>
      </c>
      <c r="G149" s="14">
        <v>1980</v>
      </c>
      <c r="H149" s="14">
        <v>2002</v>
      </c>
      <c r="I149" s="10">
        <v>82.95</v>
      </c>
      <c r="J149" s="6">
        <v>20</v>
      </c>
      <c r="K149" s="6">
        <v>79.33</v>
      </c>
      <c r="L149" s="6">
        <v>39</v>
      </c>
      <c r="M149" s="10">
        <v>83.65</v>
      </c>
      <c r="N149" s="6">
        <v>60</v>
      </c>
      <c r="O149" s="10">
        <v>84.6</v>
      </c>
      <c r="P149" s="6">
        <v>20</v>
      </c>
      <c r="Q149" s="19">
        <v>37526</v>
      </c>
    </row>
    <row r="150" spans="1:17" ht="12" customHeight="1">
      <c r="A150" s="5" t="s">
        <v>226</v>
      </c>
      <c r="B150" s="5" t="s">
        <v>174</v>
      </c>
      <c r="C150" s="6">
        <v>74.58</v>
      </c>
      <c r="D150" s="10">
        <v>212</v>
      </c>
      <c r="E150" s="11">
        <v>1</v>
      </c>
      <c r="F150" s="15">
        <f>(J150/D150*D$2/J$2-1)*2+(L150/D150*D$2/L$2-1)+(N150/D150*D$2/N$2-1)*(-1)+(P150/D150*D$2/P$2-1)*(-2)</f>
        <v>1.9304283026524431</v>
      </c>
      <c r="G150" s="14">
        <v>1980</v>
      </c>
      <c r="H150" s="14">
        <v>2002</v>
      </c>
      <c r="I150" s="6">
        <v>73.28</v>
      </c>
      <c r="J150" s="6">
        <v>40</v>
      </c>
      <c r="K150" s="6">
        <v>76.69</v>
      </c>
      <c r="L150" s="6">
        <v>49</v>
      </c>
      <c r="M150" s="6">
        <v>75.2</v>
      </c>
      <c r="N150" s="6">
        <v>88</v>
      </c>
      <c r="O150" s="6">
        <v>71.54</v>
      </c>
      <c r="P150" s="6">
        <v>35</v>
      </c>
      <c r="Q150" s="19">
        <v>37526</v>
      </c>
    </row>
    <row r="151" spans="1:17" ht="12" customHeight="1">
      <c r="A151" s="5" t="s">
        <v>227</v>
      </c>
      <c r="B151" s="5" t="s">
        <v>18</v>
      </c>
      <c r="C151" s="6">
        <v>65.14</v>
      </c>
      <c r="D151" s="6">
        <v>65</v>
      </c>
      <c r="E151" s="16">
        <v>-7.85</v>
      </c>
      <c r="F151" s="8">
        <f>(J151/D151*D$2/J$2-1)*2+(L151/D151*D$2/L$2-1)+(N151/D151*D$2/N$2-1)*(-1)+(P151/D151*D$2/P$2-1)*(-2)</f>
        <v>2.46470266897594</v>
      </c>
      <c r="G151" s="14">
        <v>1980</v>
      </c>
      <c r="H151" s="14">
        <v>2002</v>
      </c>
      <c r="I151" s="6">
        <v>56</v>
      </c>
      <c r="J151" s="6">
        <v>12</v>
      </c>
      <c r="K151" s="6">
        <v>62.88</v>
      </c>
      <c r="L151" s="6">
        <v>16</v>
      </c>
      <c r="M151" s="6">
        <v>69.58</v>
      </c>
      <c r="N151" s="6">
        <v>33</v>
      </c>
      <c r="O151" s="6">
        <v>65</v>
      </c>
      <c r="P151" s="6">
        <v>4</v>
      </c>
      <c r="Q151" s="19">
        <v>37526</v>
      </c>
    </row>
    <row r="152" spans="1:17" ht="12" customHeight="1">
      <c r="A152" s="5" t="s">
        <v>228</v>
      </c>
      <c r="B152" s="5" t="s">
        <v>229</v>
      </c>
      <c r="C152" s="6">
        <v>77.12</v>
      </c>
      <c r="D152" s="6">
        <v>57</v>
      </c>
      <c r="E152" s="14">
        <v>1.97</v>
      </c>
      <c r="F152" s="8">
        <f>(J152/D152*D$2/J$2-1)*2+(L152/D152*D$2/L$2-1)+(N152/D152*D$2/N$2-1)*(-1)+(P152/D152*D$2/P$2-1)*(-2)</f>
        <v>2.7738284930370956</v>
      </c>
      <c r="G152" s="14">
        <v>1980</v>
      </c>
      <c r="H152" s="14">
        <v>2002</v>
      </c>
      <c r="I152" s="10">
        <v>81.36</v>
      </c>
      <c r="J152" s="6">
        <v>11</v>
      </c>
      <c r="K152" s="6">
        <v>74.78</v>
      </c>
      <c r="L152" s="6">
        <v>18</v>
      </c>
      <c r="M152" s="6">
        <v>77.15</v>
      </c>
      <c r="N152" s="6">
        <v>20</v>
      </c>
      <c r="O152" s="6">
        <v>76.5</v>
      </c>
      <c r="P152" s="6">
        <v>8</v>
      </c>
      <c r="Q152" s="19">
        <v>37526</v>
      </c>
    </row>
    <row r="153" spans="1:17" ht="12" customHeight="1">
      <c r="A153" s="5" t="s">
        <v>230</v>
      </c>
      <c r="B153" s="5" t="s">
        <v>88</v>
      </c>
      <c r="C153" s="10">
        <v>80.52</v>
      </c>
      <c r="D153" s="10">
        <v>212</v>
      </c>
      <c r="E153" s="11">
        <v>1</v>
      </c>
      <c r="F153" s="17">
        <f>(J153/D153*D$2/J$2-1)*2+(L153/D153*D$2/L$2-1)+(N153/D153*D$2/N$2-1)*(-1)+(P153/D153*D$2/P$2-1)*(-2)</f>
        <v>0.977382274871406</v>
      </c>
      <c r="G153" s="11">
        <v>1981</v>
      </c>
      <c r="H153" s="14">
        <v>2002</v>
      </c>
      <c r="I153" s="6">
        <v>79.48</v>
      </c>
      <c r="J153" s="6">
        <v>29</v>
      </c>
      <c r="K153" s="10">
        <v>84.02</v>
      </c>
      <c r="L153" s="6">
        <v>45</v>
      </c>
      <c r="M153" s="6">
        <v>79.43</v>
      </c>
      <c r="N153" s="6">
        <v>109</v>
      </c>
      <c r="O153" s="10">
        <v>80.21</v>
      </c>
      <c r="P153" s="6">
        <v>29</v>
      </c>
      <c r="Q153" s="19">
        <v>37526</v>
      </c>
    </row>
    <row r="154" spans="1:17" ht="12" customHeight="1">
      <c r="A154" s="5" t="s">
        <v>231</v>
      </c>
      <c r="B154" s="5" t="s">
        <v>232</v>
      </c>
      <c r="C154" s="6">
        <v>76.14</v>
      </c>
      <c r="D154" s="6">
        <v>90</v>
      </c>
      <c r="E154" s="11">
        <v>0.64</v>
      </c>
      <c r="F154" s="8">
        <f>(J154/D154*D$2/J$2-1)*2+(L154/D154*D$2/L$2-1)+(N154/D154*D$2/N$2-1)*(-1)+(P154/D154*D$2/P$2-1)*(-2)</f>
        <v>3.2715064684902138</v>
      </c>
      <c r="G154" s="7">
        <v>1979</v>
      </c>
      <c r="H154" s="14">
        <v>2002</v>
      </c>
      <c r="I154" s="6">
        <v>75.09</v>
      </c>
      <c r="J154" s="6">
        <v>22</v>
      </c>
      <c r="K154" s="10">
        <v>80.24</v>
      </c>
      <c r="L154" s="6">
        <v>21</v>
      </c>
      <c r="M154" s="6">
        <v>74.21</v>
      </c>
      <c r="N154" s="6">
        <v>38</v>
      </c>
      <c r="O154" s="6">
        <v>77.33</v>
      </c>
      <c r="P154" s="6">
        <v>9</v>
      </c>
      <c r="Q154" s="19">
        <v>37540</v>
      </c>
    </row>
    <row r="155" spans="1:17" ht="12" customHeight="1">
      <c r="A155" s="5" t="s">
        <v>233</v>
      </c>
      <c r="B155" s="5" t="s">
        <v>134</v>
      </c>
      <c r="C155" s="10">
        <v>80.03</v>
      </c>
      <c r="D155" s="6">
        <v>117</v>
      </c>
      <c r="E155" s="11">
        <v>-1.01</v>
      </c>
      <c r="F155" s="15">
        <f>(J155/D155*D$2/J$2-1)*2+(L155/D155*D$2/L$2-1)+(N155/D155*D$2/N$2-1)*(-1)+(P155/D155*D$2/P$2-1)*(-2)</f>
        <v>1.6104875691098783</v>
      </c>
      <c r="G155" s="14">
        <v>1980</v>
      </c>
      <c r="H155" s="14">
        <v>2002</v>
      </c>
      <c r="I155" s="10">
        <v>80.76</v>
      </c>
      <c r="J155" s="6">
        <v>21</v>
      </c>
      <c r="K155" s="6">
        <v>76.93</v>
      </c>
      <c r="L155" s="6">
        <v>27</v>
      </c>
      <c r="M155" s="10">
        <v>81.37</v>
      </c>
      <c r="N155" s="6">
        <v>46</v>
      </c>
      <c r="O155" s="10">
        <v>80.3</v>
      </c>
      <c r="P155" s="6">
        <v>23</v>
      </c>
      <c r="Q155" s="19">
        <v>37554</v>
      </c>
    </row>
    <row r="156" spans="1:17" ht="12" customHeight="1">
      <c r="A156" s="5" t="s">
        <v>234</v>
      </c>
      <c r="B156" s="5" t="s">
        <v>235</v>
      </c>
      <c r="C156" s="6">
        <v>77.24</v>
      </c>
      <c r="D156" s="6">
        <v>121</v>
      </c>
      <c r="E156" s="11">
        <v>0.44</v>
      </c>
      <c r="F156" s="15">
        <f>(J156/D156*D$2/J$2-1)*2+(L156/D156*D$2/L$2-1)+(N156/D156*D$2/N$2-1)*(-1)+(P156/D156*D$2/P$2-1)*(-2)</f>
        <v>2.082196785448838</v>
      </c>
      <c r="G156" s="14">
        <v>1980</v>
      </c>
      <c r="H156" s="14">
        <v>2002</v>
      </c>
      <c r="I156" s="6">
        <v>76.4</v>
      </c>
      <c r="J156" s="6">
        <v>20</v>
      </c>
      <c r="K156" s="6">
        <v>78.06</v>
      </c>
      <c r="L156" s="6">
        <v>34</v>
      </c>
      <c r="M156" s="6">
        <v>77.65</v>
      </c>
      <c r="N156" s="6">
        <v>52</v>
      </c>
      <c r="O156" s="6">
        <v>75.07</v>
      </c>
      <c r="P156" s="6">
        <v>15</v>
      </c>
      <c r="Q156" s="19">
        <v>37554</v>
      </c>
    </row>
    <row r="157" spans="1:17" ht="12" customHeight="1">
      <c r="A157" s="5" t="s">
        <v>236</v>
      </c>
      <c r="B157" s="5" t="s">
        <v>237</v>
      </c>
      <c r="C157" s="6">
        <v>73.56</v>
      </c>
      <c r="D157" s="6">
        <v>80</v>
      </c>
      <c r="E157" s="14">
        <v>2.02</v>
      </c>
      <c r="F157" s="17">
        <f>(J157/D157*D$2/J$2-1)*2+(L157/D157*D$2/L$2-1)+(N157/D157*D$2/N$2-1)*(-1)+(P157/D157*D$2/P$2-1)*(-2)</f>
        <v>0.7733780904064381</v>
      </c>
      <c r="G157" s="11">
        <v>1981</v>
      </c>
      <c r="H157" s="14">
        <v>2002</v>
      </c>
      <c r="I157" s="6">
        <v>79.57</v>
      </c>
      <c r="J157" s="6">
        <v>7</v>
      </c>
      <c r="K157" s="6">
        <v>72.54</v>
      </c>
      <c r="L157" s="6">
        <v>28</v>
      </c>
      <c r="M157" s="6">
        <v>74</v>
      </c>
      <c r="N157" s="6">
        <v>28</v>
      </c>
      <c r="O157" s="6">
        <v>72.06</v>
      </c>
      <c r="P157" s="6">
        <v>17</v>
      </c>
      <c r="Q157" s="19">
        <v>37554</v>
      </c>
    </row>
    <row r="158" spans="1:17" ht="12" customHeight="1">
      <c r="A158" s="5" t="s">
        <v>238</v>
      </c>
      <c r="B158" s="5" t="s">
        <v>18</v>
      </c>
      <c r="C158" s="6">
        <v>70.12</v>
      </c>
      <c r="D158" s="6">
        <v>121</v>
      </c>
      <c r="E158" s="11">
        <v>-1.3</v>
      </c>
      <c r="F158" s="15">
        <f>(J158/D158*D$2/J$2-1)*2+(L158/D158*D$2/L$2-1)+(N158/D158*D$2/N$2-1)*(-1)+(P158/D158*D$2/P$2-1)*(-2)</f>
        <v>1.2926250355248434</v>
      </c>
      <c r="G158" s="11">
        <v>1981</v>
      </c>
      <c r="H158" s="14">
        <v>2002</v>
      </c>
      <c r="I158" s="6">
        <v>67.67</v>
      </c>
      <c r="J158" s="6">
        <v>18</v>
      </c>
      <c r="K158" s="6">
        <v>71.37</v>
      </c>
      <c r="L158" s="6">
        <v>30</v>
      </c>
      <c r="M158" s="6">
        <v>69.73</v>
      </c>
      <c r="N158" s="6">
        <v>52</v>
      </c>
      <c r="O158" s="6">
        <v>71.43</v>
      </c>
      <c r="P158" s="6">
        <v>21</v>
      </c>
      <c r="Q158" s="19">
        <v>37554</v>
      </c>
    </row>
    <row r="159" spans="1:17" ht="12" customHeight="1">
      <c r="A159" s="5" t="s">
        <v>239</v>
      </c>
      <c r="B159" s="5" t="s">
        <v>182</v>
      </c>
      <c r="C159" s="12">
        <v>87.55</v>
      </c>
      <c r="D159" s="6">
        <v>154</v>
      </c>
      <c r="E159" s="14">
        <v>2.48</v>
      </c>
      <c r="F159" s="17">
        <f>(J159/D159*D$2/J$2-1)*2+(L159/D159*D$2/L$2-1)+(N159/D159*D$2/N$2-1)*(-1)+(P159/D159*D$2/P$2-1)*(-2)</f>
        <v>0.41525878627234913</v>
      </c>
      <c r="G159" s="11">
        <v>1981</v>
      </c>
      <c r="H159" s="14">
        <v>2002</v>
      </c>
      <c r="I159" s="12">
        <v>88.27</v>
      </c>
      <c r="J159" s="6">
        <v>15</v>
      </c>
      <c r="K159" s="12">
        <v>88.92</v>
      </c>
      <c r="L159" s="6">
        <v>37</v>
      </c>
      <c r="M159" s="12">
        <v>88.28</v>
      </c>
      <c r="N159" s="6">
        <v>79</v>
      </c>
      <c r="O159" s="10">
        <v>82.39</v>
      </c>
      <c r="P159" s="6">
        <v>23</v>
      </c>
      <c r="Q159" s="19">
        <v>37561</v>
      </c>
    </row>
    <row r="160" spans="1:17" ht="12" customHeight="1">
      <c r="A160" s="5" t="s">
        <v>240</v>
      </c>
      <c r="B160" s="5" t="s">
        <v>21</v>
      </c>
      <c r="C160" s="6">
        <v>60.3</v>
      </c>
      <c r="D160" s="6">
        <v>105</v>
      </c>
      <c r="E160" s="7">
        <v>4.54</v>
      </c>
      <c r="F160" s="8">
        <f>(J160/D160*D$2/J$2-1)*2+(L160/D160*D$2/L$2-1)+(N160/D160*D$2/N$2-1)*(-1)+(P160/D160*D$2/P$2-1)*(-2)</f>
        <v>3.0594937793448866</v>
      </c>
      <c r="G160" s="7">
        <v>1979</v>
      </c>
      <c r="H160" s="14">
        <v>2002</v>
      </c>
      <c r="I160" s="6">
        <v>63.48</v>
      </c>
      <c r="J160" s="6">
        <v>21</v>
      </c>
      <c r="K160" s="6">
        <v>59.73</v>
      </c>
      <c r="L160" s="6">
        <v>33</v>
      </c>
      <c r="M160" s="6">
        <v>62.18</v>
      </c>
      <c r="N160" s="6">
        <v>40</v>
      </c>
      <c r="O160" s="6">
        <v>49.09</v>
      </c>
      <c r="P160" s="6">
        <v>11</v>
      </c>
      <c r="Q160" s="19">
        <v>37603</v>
      </c>
    </row>
    <row r="161" spans="1:17" ht="12" customHeight="1">
      <c r="A161" s="5" t="s">
        <v>241</v>
      </c>
      <c r="B161" s="5" t="s">
        <v>193</v>
      </c>
      <c r="C161" s="6">
        <v>78.7</v>
      </c>
      <c r="D161" s="6">
        <v>116</v>
      </c>
      <c r="E161" s="16">
        <v>-5.07</v>
      </c>
      <c r="F161" s="17">
        <f>(J161/D161*D$2/J$2-1)*2+(L161/D161*D$2/L$2-1)+(N161/D161*D$2/N$2-1)*(-1)+(P161/D161*D$2/P$2-1)*(-2)</f>
        <v>0.22616125383925278</v>
      </c>
      <c r="G161" s="11">
        <v>1981</v>
      </c>
      <c r="H161" s="14">
        <v>2002</v>
      </c>
      <c r="I161" s="6">
        <v>72.5</v>
      </c>
      <c r="J161" s="6">
        <v>12</v>
      </c>
      <c r="K161" s="6">
        <v>76.36</v>
      </c>
      <c r="L161" s="6">
        <v>25</v>
      </c>
      <c r="M161" s="6">
        <v>79.47</v>
      </c>
      <c r="N161" s="6">
        <v>59</v>
      </c>
      <c r="O161" s="10">
        <v>83.05</v>
      </c>
      <c r="P161" s="6">
        <v>20</v>
      </c>
      <c r="Q161" s="19">
        <v>37603</v>
      </c>
    </row>
    <row r="162" spans="1:17" ht="12" customHeight="1">
      <c r="A162" s="5" t="s">
        <v>242</v>
      </c>
      <c r="B162" s="5" t="s">
        <v>237</v>
      </c>
      <c r="C162" s="6">
        <v>65.48</v>
      </c>
      <c r="D162" s="6">
        <v>159</v>
      </c>
      <c r="E162" s="11">
        <v>0.5</v>
      </c>
      <c r="F162" s="17">
        <f>(J162/D162*D$2/J$2-1)*2+(L162/D162*D$2/L$2-1)+(N162/D162*D$2/N$2-1)*(-1)+(P162/D162*D$2/P$2-1)*(-2)</f>
        <v>0.41119806527340286</v>
      </c>
      <c r="G162" s="11">
        <v>1981</v>
      </c>
      <c r="H162" s="14">
        <v>2002</v>
      </c>
      <c r="I162" s="6">
        <v>67.57</v>
      </c>
      <c r="J162" s="6">
        <v>21</v>
      </c>
      <c r="K162" s="6">
        <v>63.78</v>
      </c>
      <c r="L162" s="6">
        <v>37</v>
      </c>
      <c r="M162" s="6">
        <v>66.05</v>
      </c>
      <c r="N162" s="6">
        <v>58</v>
      </c>
      <c r="O162" s="6">
        <v>65.14</v>
      </c>
      <c r="P162" s="6">
        <v>43</v>
      </c>
      <c r="Q162" s="19">
        <v>37603</v>
      </c>
    </row>
    <row r="163" spans="1:17" ht="12" customHeight="1">
      <c r="A163" s="5" t="s">
        <v>243</v>
      </c>
      <c r="B163" s="5" t="s">
        <v>139</v>
      </c>
      <c r="C163" s="6">
        <v>57.57</v>
      </c>
      <c r="D163" s="6">
        <v>145</v>
      </c>
      <c r="E163" s="13">
        <v>-2.51</v>
      </c>
      <c r="F163" s="20">
        <f>(J163/D163*D$2/J$2-1)*2+(L163/D163*D$2/L$2-1)+(N163/D163*D$2/N$2-1)*(-1)+(P163/D163*D$2/P$2-1)*(-2)</f>
        <v>-1.288935483395033</v>
      </c>
      <c r="G163" s="11">
        <v>1982</v>
      </c>
      <c r="H163" s="14">
        <v>2002</v>
      </c>
      <c r="I163" s="6">
        <v>50</v>
      </c>
      <c r="J163" s="6">
        <v>11</v>
      </c>
      <c r="K163" s="6">
        <v>58.14</v>
      </c>
      <c r="L163" s="6">
        <v>22</v>
      </c>
      <c r="M163" s="6">
        <v>58.15</v>
      </c>
      <c r="N163" s="6">
        <v>71</v>
      </c>
      <c r="O163" s="6">
        <v>58.27</v>
      </c>
      <c r="P163" s="6">
        <v>41</v>
      </c>
      <c r="Q163" s="19">
        <v>37603</v>
      </c>
    </row>
    <row r="164" spans="1:17" ht="12" customHeight="1">
      <c r="A164" s="5" t="s">
        <v>244</v>
      </c>
      <c r="B164" s="5" t="s">
        <v>245</v>
      </c>
      <c r="C164" s="6">
        <v>65.34</v>
      </c>
      <c r="D164" s="6">
        <v>59</v>
      </c>
      <c r="E164" s="11">
        <v>-0.34</v>
      </c>
      <c r="F164" s="18">
        <f>(J164/D164*D$2/J$2-1)*2+(L164/D164*D$2/L$2-1)+(N164/D164*D$2/N$2-1)*(-1)+(P164/D164*D$2/P$2-1)*(-2)</f>
        <v>-0.2418247515698524</v>
      </c>
      <c r="G164" s="11">
        <v>1981</v>
      </c>
      <c r="H164" s="14">
        <v>2002</v>
      </c>
      <c r="I164" s="6">
        <v>66.75</v>
      </c>
      <c r="J164" s="6">
        <v>4</v>
      </c>
      <c r="K164" s="6">
        <v>67.86</v>
      </c>
      <c r="L164" s="6">
        <v>14</v>
      </c>
      <c r="M164" s="6">
        <v>62.19</v>
      </c>
      <c r="N164" s="6">
        <v>31</v>
      </c>
      <c r="O164" s="6">
        <v>71</v>
      </c>
      <c r="P164" s="6">
        <v>10</v>
      </c>
      <c r="Q164" s="19">
        <v>37610</v>
      </c>
    </row>
    <row r="165" spans="1:17" ht="12" customHeight="1">
      <c r="A165" s="5" t="s">
        <v>246</v>
      </c>
      <c r="B165" s="5" t="s">
        <v>119</v>
      </c>
      <c r="C165" s="6">
        <v>71.25</v>
      </c>
      <c r="D165" s="6">
        <v>122</v>
      </c>
      <c r="E165" s="13">
        <v>-2.22</v>
      </c>
      <c r="F165" s="17">
        <f>(J165/D165*D$2/J$2-1)*2+(L165/D165*D$2/L$2-1)+(N165/D165*D$2/N$2-1)*(-1)+(P165/D165*D$2/P$2-1)*(-2)</f>
        <v>0.6669113721724682</v>
      </c>
      <c r="G165" s="11">
        <v>1981</v>
      </c>
      <c r="H165" s="14">
        <v>2002</v>
      </c>
      <c r="I165" s="6">
        <v>67.37</v>
      </c>
      <c r="J165" s="6">
        <v>19</v>
      </c>
      <c r="K165" s="6">
        <v>72.75</v>
      </c>
      <c r="L165" s="6">
        <v>20</v>
      </c>
      <c r="M165" s="6">
        <v>71.69</v>
      </c>
      <c r="N165" s="6">
        <v>59</v>
      </c>
      <c r="O165" s="6">
        <v>72</v>
      </c>
      <c r="P165" s="6">
        <v>24</v>
      </c>
      <c r="Q165" s="19">
        <v>37610</v>
      </c>
    </row>
    <row r="166" spans="1:17" ht="12" customHeight="1">
      <c r="A166" s="5" t="s">
        <v>247</v>
      </c>
      <c r="B166" s="5" t="s">
        <v>248</v>
      </c>
      <c r="C166" s="6">
        <v>62.98</v>
      </c>
      <c r="D166" s="6">
        <v>54</v>
      </c>
      <c r="E166" s="14">
        <v>1.55</v>
      </c>
      <c r="F166" s="8">
        <f>(J166/D166*D$2/J$2-1)*2+(L166/D166*D$2/L$2-1)+(N166/D166*D$2/N$2-1)*(-1)+(P166/D166*D$2/P$2-1)*(-2)</f>
        <v>4.960742239935678</v>
      </c>
      <c r="G166" s="7">
        <v>1978</v>
      </c>
      <c r="H166" s="14">
        <v>2002</v>
      </c>
      <c r="I166" s="6">
        <v>66.47</v>
      </c>
      <c r="J166" s="6">
        <v>15</v>
      </c>
      <c r="K166" s="6">
        <v>62.25</v>
      </c>
      <c r="L166" s="6">
        <v>20</v>
      </c>
      <c r="M166" s="6">
        <v>56.86</v>
      </c>
      <c r="N166" s="6">
        <v>14</v>
      </c>
      <c r="O166" s="6">
        <v>72.6</v>
      </c>
      <c r="P166" s="6">
        <v>5</v>
      </c>
      <c r="Q166" s="19">
        <v>37617</v>
      </c>
    </row>
    <row r="167" spans="1:17" ht="12" customHeight="1">
      <c r="A167" s="5" t="s">
        <v>249</v>
      </c>
      <c r="B167" s="5" t="s">
        <v>69</v>
      </c>
      <c r="C167" s="12">
        <v>88.72</v>
      </c>
      <c r="D167" s="12">
        <v>516</v>
      </c>
      <c r="E167" s="11">
        <v>-0.58</v>
      </c>
      <c r="F167" s="17">
        <f>(J167/D167*D$2/J$2-1)*2+(L167/D167*D$2/L$2-1)+(N167/D167*D$2/N$2-1)*(-1)+(P167/D167*D$2/P$2-1)*(-2)</f>
        <v>0.3484507344710097</v>
      </c>
      <c r="G167" s="11">
        <v>1981</v>
      </c>
      <c r="H167" s="14">
        <v>2002</v>
      </c>
      <c r="I167" s="12">
        <v>87.54</v>
      </c>
      <c r="J167" s="6">
        <v>71</v>
      </c>
      <c r="K167" s="12">
        <v>88.66</v>
      </c>
      <c r="L167" s="6">
        <v>100</v>
      </c>
      <c r="M167" s="12">
        <v>89.23</v>
      </c>
      <c r="N167" s="6">
        <v>220</v>
      </c>
      <c r="O167" s="12">
        <v>88.53</v>
      </c>
      <c r="P167" s="6">
        <v>125</v>
      </c>
      <c r="Q167" s="19">
        <v>37617</v>
      </c>
    </row>
    <row r="168" spans="1:17" ht="12" customHeight="1">
      <c r="A168" s="5" t="s">
        <v>250</v>
      </c>
      <c r="B168" s="5" t="s">
        <v>251</v>
      </c>
      <c r="C168" s="6">
        <v>75.82</v>
      </c>
      <c r="D168" s="6">
        <v>78</v>
      </c>
      <c r="E168" s="11">
        <v>-1.21</v>
      </c>
      <c r="F168" s="20">
        <f>(J168/D168*D$2/J$2-1)*2+(L168/D168*D$2/L$2-1)+(N168/D168*D$2/N$2-1)*(-1)+(P168/D168*D$2/P$2-1)*(-2)</f>
        <v>-2.36389114475143</v>
      </c>
      <c r="G168" s="16">
        <v>1983</v>
      </c>
      <c r="H168" s="14">
        <v>2002</v>
      </c>
      <c r="I168" s="6">
        <v>63.6</v>
      </c>
      <c r="J168" s="6">
        <v>5</v>
      </c>
      <c r="K168" s="6">
        <v>79.88</v>
      </c>
      <c r="L168" s="6">
        <v>8</v>
      </c>
      <c r="M168" s="6">
        <v>77.86</v>
      </c>
      <c r="N168" s="6">
        <v>35</v>
      </c>
      <c r="O168" s="6">
        <v>74.4</v>
      </c>
      <c r="P168" s="6">
        <v>30</v>
      </c>
      <c r="Q168" s="19">
        <v>37618</v>
      </c>
    </row>
    <row r="169" spans="1:17" ht="12" customHeight="1">
      <c r="A169" s="5" t="s">
        <v>252</v>
      </c>
      <c r="B169" s="5" t="s">
        <v>253</v>
      </c>
      <c r="C169" s="6">
        <v>78.99</v>
      </c>
      <c r="D169" s="6">
        <v>152</v>
      </c>
      <c r="E169" s="14">
        <v>1.17</v>
      </c>
      <c r="F169" s="17">
        <f>(J169/D169*D$2/J$2-1)*2+(L169/D169*D$2/L$2-1)+(N169/D169*D$2/N$2-1)*(-1)+(P169/D169*D$2/P$2-1)*(-2)</f>
        <v>-0.0489430552850072</v>
      </c>
      <c r="G169" s="11">
        <v>1981</v>
      </c>
      <c r="H169" s="14">
        <v>2003</v>
      </c>
      <c r="I169" s="10">
        <v>83.86</v>
      </c>
      <c r="J169" s="6">
        <v>14</v>
      </c>
      <c r="K169" s="6">
        <v>77.29</v>
      </c>
      <c r="L169" s="6">
        <v>35</v>
      </c>
      <c r="M169" s="6">
        <v>79.06</v>
      </c>
      <c r="N169" s="6">
        <v>71</v>
      </c>
      <c r="O169" s="6">
        <v>78.59</v>
      </c>
      <c r="P169" s="6">
        <v>32</v>
      </c>
      <c r="Q169" s="19">
        <v>37645</v>
      </c>
    </row>
    <row r="170" spans="1:17" ht="12" customHeight="1">
      <c r="A170" s="5" t="s">
        <v>254</v>
      </c>
      <c r="B170" s="5" t="s">
        <v>182</v>
      </c>
      <c r="C170" s="12">
        <v>86.98</v>
      </c>
      <c r="D170" s="10">
        <v>329</v>
      </c>
      <c r="E170" s="14">
        <v>1.51</v>
      </c>
      <c r="F170" s="17">
        <f>(J170/D170*D$2/J$2-1)*2+(L170/D170*D$2/L$2-1)+(N170/D170*D$2/N$2-1)*(-1)+(P170/D170*D$2/P$2-1)*(-2)</f>
        <v>0.034660901883077466</v>
      </c>
      <c r="G170" s="11">
        <v>1981</v>
      </c>
      <c r="H170" s="14">
        <v>2003</v>
      </c>
      <c r="I170" s="12">
        <v>88.67</v>
      </c>
      <c r="J170" s="6">
        <v>36</v>
      </c>
      <c r="K170" s="12">
        <v>86.47</v>
      </c>
      <c r="L170" s="6">
        <v>70</v>
      </c>
      <c r="M170" s="12">
        <v>87.93</v>
      </c>
      <c r="N170" s="6">
        <v>147</v>
      </c>
      <c r="O170" s="10">
        <v>84.83</v>
      </c>
      <c r="P170" s="6">
        <v>76</v>
      </c>
      <c r="Q170" s="19">
        <v>37645</v>
      </c>
    </row>
    <row r="171" spans="1:17" ht="12" customHeight="1">
      <c r="A171" s="5" t="s">
        <v>255</v>
      </c>
      <c r="B171" s="5" t="s">
        <v>157</v>
      </c>
      <c r="C171" s="6">
        <v>69.97</v>
      </c>
      <c r="D171" s="6">
        <v>92</v>
      </c>
      <c r="E171" s="7">
        <v>4.91</v>
      </c>
      <c r="F171" s="17">
        <f>(J171/D171*D$2/J$2-1)*2+(L171/D171*D$2/L$2-1)+(N171/D171*D$2/N$2-1)*(-1)+(P171/D171*D$2/P$2-1)*(-2)</f>
        <v>0.2878627380267378</v>
      </c>
      <c r="G171" s="11">
        <v>1981</v>
      </c>
      <c r="H171" s="14">
        <v>2003</v>
      </c>
      <c r="I171" s="6">
        <v>75.9</v>
      </c>
      <c r="J171" s="6">
        <v>10</v>
      </c>
      <c r="K171" s="6">
        <v>69.95</v>
      </c>
      <c r="L171" s="6">
        <v>22</v>
      </c>
      <c r="M171" s="6">
        <v>71.18</v>
      </c>
      <c r="N171" s="6">
        <v>40</v>
      </c>
      <c r="O171" s="6">
        <v>64.6</v>
      </c>
      <c r="P171" s="6">
        <v>20</v>
      </c>
      <c r="Q171" s="19">
        <v>37645</v>
      </c>
    </row>
    <row r="172" spans="1:17" ht="12" customHeight="1">
      <c r="A172" s="5" t="s">
        <v>256</v>
      </c>
      <c r="B172" s="5" t="s">
        <v>257</v>
      </c>
      <c r="C172" s="6">
        <v>76.15</v>
      </c>
      <c r="D172" s="6">
        <v>87</v>
      </c>
      <c r="E172" s="7">
        <v>2.86</v>
      </c>
      <c r="F172" s="18">
        <f>(J172/D172*D$2/J$2-1)*2+(L172/D172*D$2/L$2-1)+(N172/D172*D$2/N$2-1)*(-1)+(P172/D172*D$2/P$2-1)*(-2)</f>
        <v>-0.5199671095261591</v>
      </c>
      <c r="G172" s="11">
        <v>1982</v>
      </c>
      <c r="H172" s="14">
        <v>2003</v>
      </c>
      <c r="I172" s="10">
        <v>84.38</v>
      </c>
      <c r="J172" s="6">
        <v>8</v>
      </c>
      <c r="K172" s="6">
        <v>72.59</v>
      </c>
      <c r="L172" s="6">
        <v>17</v>
      </c>
      <c r="M172" s="6">
        <v>77.35</v>
      </c>
      <c r="N172" s="6">
        <v>40</v>
      </c>
      <c r="O172" s="6">
        <v>73.73</v>
      </c>
      <c r="P172" s="6">
        <v>22</v>
      </c>
      <c r="Q172" s="19">
        <v>37645</v>
      </c>
    </row>
    <row r="173" spans="1:17" ht="12" customHeight="1">
      <c r="A173" s="5" t="s">
        <v>258</v>
      </c>
      <c r="B173" s="5" t="s">
        <v>198</v>
      </c>
      <c r="C173" s="6">
        <v>70.99</v>
      </c>
      <c r="D173" s="6">
        <v>74</v>
      </c>
      <c r="E173" s="7">
        <v>3.53</v>
      </c>
      <c r="F173" s="8">
        <f>(J173/D173*D$2/J$2-1)*2+(L173/D173*D$2/L$2-1)+(N173/D173*D$2/N$2-1)*(-1)+(P173/D173*D$2/P$2-1)*(-2)</f>
        <v>3.1810348420703716</v>
      </c>
      <c r="G173" s="7">
        <v>1979</v>
      </c>
      <c r="H173" s="14">
        <v>2003</v>
      </c>
      <c r="I173" s="6">
        <v>72.92</v>
      </c>
      <c r="J173" s="6">
        <v>13</v>
      </c>
      <c r="K173" s="6">
        <v>72.15</v>
      </c>
      <c r="L173" s="6">
        <v>27</v>
      </c>
      <c r="M173" s="6">
        <v>70.72</v>
      </c>
      <c r="N173" s="6">
        <v>29</v>
      </c>
      <c r="O173" s="6">
        <v>61.2</v>
      </c>
      <c r="P173" s="6">
        <v>5</v>
      </c>
      <c r="Q173" s="19">
        <v>37652</v>
      </c>
    </row>
    <row r="174" spans="1:17" ht="12" customHeight="1">
      <c r="A174" s="5" t="s">
        <v>259</v>
      </c>
      <c r="B174" s="5" t="s">
        <v>37</v>
      </c>
      <c r="C174" s="6">
        <v>76.1</v>
      </c>
      <c r="D174" s="10">
        <v>309</v>
      </c>
      <c r="E174" s="11">
        <v>0.75</v>
      </c>
      <c r="F174" s="17">
        <f>(J174/D174*D$2/J$2-1)*2+(L174/D174*D$2/L$2-1)+(N174/D174*D$2/N$2-1)*(-1)+(P174/D174*D$2/P$2-1)*(-2)</f>
        <v>0.40130534294659737</v>
      </c>
      <c r="G174" s="11">
        <v>1981</v>
      </c>
      <c r="H174" s="14">
        <v>2003</v>
      </c>
      <c r="I174" s="6">
        <v>76.21</v>
      </c>
      <c r="J174" s="6">
        <v>39</v>
      </c>
      <c r="K174" s="6">
        <v>76.29</v>
      </c>
      <c r="L174" s="6">
        <v>63</v>
      </c>
      <c r="M174" s="6">
        <v>76.67</v>
      </c>
      <c r="N174" s="6">
        <v>144</v>
      </c>
      <c r="O174" s="6">
        <v>74.57</v>
      </c>
      <c r="P174" s="6">
        <v>63</v>
      </c>
      <c r="Q174" s="19">
        <v>37652</v>
      </c>
    </row>
    <row r="175" spans="1:17" ht="12" customHeight="1">
      <c r="A175" s="5" t="s">
        <v>260</v>
      </c>
      <c r="B175" s="5" t="s">
        <v>74</v>
      </c>
      <c r="C175" s="6">
        <v>73.66</v>
      </c>
      <c r="D175" s="6">
        <v>166</v>
      </c>
      <c r="E175" s="13">
        <v>-2.43</v>
      </c>
      <c r="F175" s="18">
        <f>(J175/D175*D$2/J$2-1)*2+(L175/D175*D$2/L$2-1)+(N175/D175*D$2/N$2-1)*(-1)+(P175/D175*D$2/P$2-1)*(-2)</f>
        <v>-0.223607030351612</v>
      </c>
      <c r="G175" s="11">
        <v>1982</v>
      </c>
      <c r="H175" s="14">
        <v>2003</v>
      </c>
      <c r="I175" s="6">
        <v>71.89</v>
      </c>
      <c r="J175" s="6">
        <v>19</v>
      </c>
      <c r="K175" s="6">
        <v>71.03</v>
      </c>
      <c r="L175" s="6">
        <v>30</v>
      </c>
      <c r="M175" s="6">
        <v>74.43</v>
      </c>
      <c r="N175" s="6">
        <v>75</v>
      </c>
      <c r="O175" s="6">
        <v>74.98</v>
      </c>
      <c r="P175" s="6">
        <v>42</v>
      </c>
      <c r="Q175" s="19">
        <v>37652</v>
      </c>
    </row>
    <row r="176" spans="1:17" ht="12" customHeight="1">
      <c r="A176" s="5" t="s">
        <v>261</v>
      </c>
      <c r="B176" s="5" t="s">
        <v>172</v>
      </c>
      <c r="C176" s="6">
        <v>75.69</v>
      </c>
      <c r="D176" s="6">
        <v>58</v>
      </c>
      <c r="E176" s="11">
        <v>0.2</v>
      </c>
      <c r="F176" s="15">
        <f>(J176/D176*D$2/J$2-1)*2+(L176/D176*D$2/L$2-1)+(N176/D176*D$2/N$2-1)*(-1)+(P176/D176*D$2/P$2-1)*(-2)</f>
        <v>1.909519272935899</v>
      </c>
      <c r="G176" s="14">
        <v>1980</v>
      </c>
      <c r="H176" s="14">
        <v>2003</v>
      </c>
      <c r="I176" s="6">
        <v>69.55</v>
      </c>
      <c r="J176" s="6">
        <v>11</v>
      </c>
      <c r="K176" s="10">
        <v>81.43</v>
      </c>
      <c r="L176" s="6">
        <v>14</v>
      </c>
      <c r="M176" s="6">
        <v>77.86</v>
      </c>
      <c r="N176" s="6">
        <v>22</v>
      </c>
      <c r="O176" s="6">
        <v>70.18</v>
      </c>
      <c r="P176" s="6">
        <v>11</v>
      </c>
      <c r="Q176" s="19">
        <v>37659</v>
      </c>
    </row>
    <row r="177" spans="1:17" ht="12" customHeight="1">
      <c r="A177" s="5" t="s">
        <v>262</v>
      </c>
      <c r="B177" s="5" t="s">
        <v>18</v>
      </c>
      <c r="C177" s="6">
        <v>68.71</v>
      </c>
      <c r="D177" s="6">
        <v>73</v>
      </c>
      <c r="E177" s="16">
        <v>-5.31</v>
      </c>
      <c r="F177" s="17">
        <f>(J177/D177*D$2/J$2-1)*2+(L177/D177*D$2/L$2-1)+(N177/D177*D$2/N$2-1)*(-1)+(P177/D177*D$2/P$2-1)*(-2)</f>
        <v>0.6510719625030148</v>
      </c>
      <c r="G177" s="11">
        <v>1981</v>
      </c>
      <c r="H177" s="14">
        <v>2003</v>
      </c>
      <c r="I177" s="6">
        <v>59</v>
      </c>
      <c r="J177" s="6">
        <v>6</v>
      </c>
      <c r="K177" s="6">
        <v>66.65</v>
      </c>
      <c r="L177" s="6">
        <v>20</v>
      </c>
      <c r="M177" s="6">
        <v>70.3</v>
      </c>
      <c r="N177" s="6">
        <v>40</v>
      </c>
      <c r="O177" s="6">
        <v>73.86</v>
      </c>
      <c r="P177" s="6">
        <v>7</v>
      </c>
      <c r="Q177" s="19">
        <v>37659</v>
      </c>
    </row>
    <row r="178" spans="1:17" ht="12" customHeight="1">
      <c r="A178" s="5" t="s">
        <v>263</v>
      </c>
      <c r="B178" s="5" t="s">
        <v>28</v>
      </c>
      <c r="C178" s="6">
        <v>79.48</v>
      </c>
      <c r="D178" s="10">
        <v>227</v>
      </c>
      <c r="E178" s="16">
        <v>-3.32</v>
      </c>
      <c r="F178" s="15">
        <f>(J178/D178*D$2/J$2-1)*2+(L178/D178*D$2/L$2-1)+(N178/D178*D$2/N$2-1)*(-1)+(P178/D178*D$2/P$2-1)*(-2)</f>
        <v>2.0342563604339965</v>
      </c>
      <c r="G178" s="14">
        <v>1980</v>
      </c>
      <c r="H178" s="14">
        <v>2003</v>
      </c>
      <c r="I178" s="6">
        <v>76.7</v>
      </c>
      <c r="J178" s="6">
        <v>40</v>
      </c>
      <c r="K178" s="6">
        <v>77.63</v>
      </c>
      <c r="L178" s="6">
        <v>57</v>
      </c>
      <c r="M178" s="10">
        <v>81.15</v>
      </c>
      <c r="N178" s="6">
        <v>101</v>
      </c>
      <c r="O178" s="10">
        <v>81.17</v>
      </c>
      <c r="P178" s="6">
        <v>29</v>
      </c>
      <c r="Q178" s="19">
        <v>37680</v>
      </c>
    </row>
    <row r="179" spans="1:17" ht="12" customHeight="1">
      <c r="A179" s="5" t="s">
        <v>264</v>
      </c>
      <c r="B179" s="5" t="s">
        <v>153</v>
      </c>
      <c r="C179" s="6">
        <v>77.65</v>
      </c>
      <c r="D179" s="10">
        <v>242</v>
      </c>
      <c r="E179" s="13">
        <v>-2.57</v>
      </c>
      <c r="F179" s="17">
        <f>(J179/D179*D$2/J$2-1)*2+(L179/D179*D$2/L$2-1)+(N179/D179*D$2/N$2-1)*(-1)+(P179/D179*D$2/P$2-1)*(-2)</f>
        <v>0.17086415846421832</v>
      </c>
      <c r="G179" s="11">
        <v>1981</v>
      </c>
      <c r="H179" s="14">
        <v>2003</v>
      </c>
      <c r="I179" s="6">
        <v>74.39</v>
      </c>
      <c r="J179" s="6">
        <v>28</v>
      </c>
      <c r="K179" s="6">
        <v>75.1</v>
      </c>
      <c r="L179" s="6">
        <v>51</v>
      </c>
      <c r="M179" s="6">
        <v>79.71</v>
      </c>
      <c r="N179" s="6">
        <v>109</v>
      </c>
      <c r="O179" s="6">
        <v>77.61</v>
      </c>
      <c r="P179" s="6">
        <v>54</v>
      </c>
      <c r="Q179" s="19">
        <v>37680</v>
      </c>
    </row>
    <row r="180" spans="1:17" ht="12" customHeight="1">
      <c r="A180" s="5" t="s">
        <v>265</v>
      </c>
      <c r="B180" s="5" t="s">
        <v>266</v>
      </c>
      <c r="C180" s="6">
        <v>61.71</v>
      </c>
      <c r="D180" s="6">
        <v>101</v>
      </c>
      <c r="E180" s="7">
        <v>2.96</v>
      </c>
      <c r="F180" s="17">
        <f>(J180/D180*D$2/J$2-1)*2+(L180/D180*D$2/L$2-1)+(N180/D180*D$2/N$2-1)*(-1)+(P180/D180*D$2/P$2-1)*(-2)</f>
        <v>0.4299848781558775</v>
      </c>
      <c r="G180" s="11">
        <v>1981</v>
      </c>
      <c r="H180" s="14">
        <v>2003</v>
      </c>
      <c r="I180" s="6">
        <v>64.79</v>
      </c>
      <c r="J180" s="6">
        <v>14</v>
      </c>
      <c r="K180" s="6">
        <v>64.71</v>
      </c>
      <c r="L180" s="6">
        <v>17</v>
      </c>
      <c r="M180" s="6">
        <v>60.12</v>
      </c>
      <c r="N180" s="6">
        <v>51</v>
      </c>
      <c r="O180" s="6">
        <v>61.05</v>
      </c>
      <c r="P180" s="6">
        <v>19</v>
      </c>
      <c r="Q180" s="19">
        <v>37680</v>
      </c>
    </row>
    <row r="181" spans="1:17" ht="12" customHeight="1">
      <c r="A181" s="5" t="s">
        <v>267</v>
      </c>
      <c r="B181" s="5" t="s">
        <v>143</v>
      </c>
      <c r="C181" s="6">
        <v>77.1</v>
      </c>
      <c r="D181" s="12">
        <v>454</v>
      </c>
      <c r="E181" s="14">
        <v>1.29</v>
      </c>
      <c r="F181" s="17">
        <f>(J181/D181*D$2/J$2-1)*2+(L181/D181*D$2/L$2-1)+(N181/D181*D$2/N$2-1)*(-1)+(P181/D181*D$2/P$2-1)*(-2)</f>
        <v>0.6932697877776397</v>
      </c>
      <c r="G181" s="11">
        <v>1981</v>
      </c>
      <c r="H181" s="14">
        <v>2003</v>
      </c>
      <c r="I181" s="10">
        <v>80.81</v>
      </c>
      <c r="J181" s="6">
        <v>59</v>
      </c>
      <c r="K181" s="6">
        <v>74.95</v>
      </c>
      <c r="L181" s="6">
        <v>108</v>
      </c>
      <c r="M181" s="6">
        <v>77.63</v>
      </c>
      <c r="N181" s="6">
        <v>191</v>
      </c>
      <c r="O181" s="6">
        <v>76.19</v>
      </c>
      <c r="P181" s="6">
        <v>96</v>
      </c>
      <c r="Q181" s="19">
        <v>37680</v>
      </c>
    </row>
    <row r="182" spans="1:17" ht="12" customHeight="1">
      <c r="A182" s="5" t="s">
        <v>268</v>
      </c>
      <c r="B182" s="5" t="s">
        <v>182</v>
      </c>
      <c r="C182" s="6">
        <v>61.09</v>
      </c>
      <c r="D182" s="6">
        <v>57</v>
      </c>
      <c r="E182" s="7">
        <v>4.28</v>
      </c>
      <c r="F182" s="15">
        <f>(J182/D182*D$2/J$2-1)*2+(L182/D182*D$2/L$2-1)+(N182/D182*D$2/N$2-1)*(-1)+(P182/D182*D$2/P$2-1)*(-2)</f>
        <v>1.7513030875352025</v>
      </c>
      <c r="G182" s="14">
        <v>1980</v>
      </c>
      <c r="H182" s="14">
        <v>2003</v>
      </c>
      <c r="I182" s="6">
        <v>66.73</v>
      </c>
      <c r="J182" s="6">
        <v>11</v>
      </c>
      <c r="K182" s="6">
        <v>62.27</v>
      </c>
      <c r="L182" s="6">
        <v>11</v>
      </c>
      <c r="M182" s="6">
        <v>57.62</v>
      </c>
      <c r="N182" s="6">
        <v>26</v>
      </c>
      <c r="O182" s="6">
        <v>62.78</v>
      </c>
      <c r="P182" s="6">
        <v>9</v>
      </c>
      <c r="Q182" s="19">
        <v>37694</v>
      </c>
    </row>
    <row r="183" spans="1:17" ht="12" customHeight="1">
      <c r="A183" s="5" t="s">
        <v>269</v>
      </c>
      <c r="B183" s="5" t="s">
        <v>270</v>
      </c>
      <c r="C183" s="6">
        <v>74.96</v>
      </c>
      <c r="D183" s="6">
        <v>97</v>
      </c>
      <c r="E183" s="7">
        <v>2.85</v>
      </c>
      <c r="F183" s="8">
        <f>(J183/D183*D$2/J$2-1)*2+(L183/D183*D$2/L$2-1)+(N183/D183*D$2/N$2-1)*(-1)+(P183/D183*D$2/P$2-1)*(-2)</f>
        <v>5.370589974918905</v>
      </c>
      <c r="G183" s="7">
        <v>1978</v>
      </c>
      <c r="H183" s="14">
        <v>2003</v>
      </c>
      <c r="I183" s="6">
        <v>75.8</v>
      </c>
      <c r="J183" s="6">
        <v>30</v>
      </c>
      <c r="K183" s="6">
        <v>76.06</v>
      </c>
      <c r="L183" s="6">
        <v>32</v>
      </c>
      <c r="M183" s="6">
        <v>74.69</v>
      </c>
      <c r="N183" s="6">
        <v>29</v>
      </c>
      <c r="O183" s="6">
        <v>66.17</v>
      </c>
      <c r="P183" s="6">
        <v>6</v>
      </c>
      <c r="Q183" s="19">
        <v>37700</v>
      </c>
    </row>
    <row r="184" spans="1:17" ht="12" customHeight="1">
      <c r="A184" s="5" t="s">
        <v>271</v>
      </c>
      <c r="B184" s="5" t="s">
        <v>18</v>
      </c>
      <c r="C184" s="6">
        <v>69.47</v>
      </c>
      <c r="D184" s="6">
        <v>75</v>
      </c>
      <c r="E184" s="7">
        <v>3.57</v>
      </c>
      <c r="F184" s="15">
        <f>(J184/D184*D$2/J$2-1)*2+(L184/D184*D$2/L$2-1)+(N184/D184*D$2/N$2-1)*(-1)+(P184/D184*D$2/P$2-1)*(-2)</f>
        <v>2.0109917665639996</v>
      </c>
      <c r="G184" s="14">
        <v>1980</v>
      </c>
      <c r="H184" s="14">
        <v>2003</v>
      </c>
      <c r="I184" s="6">
        <v>73.86</v>
      </c>
      <c r="J184" s="6">
        <v>14</v>
      </c>
      <c r="K184" s="6">
        <v>68.12</v>
      </c>
      <c r="L184" s="6">
        <v>17</v>
      </c>
      <c r="M184" s="6">
        <v>69.32</v>
      </c>
      <c r="N184" s="6">
        <v>34</v>
      </c>
      <c r="O184" s="6">
        <v>66.1</v>
      </c>
      <c r="P184" s="6">
        <v>10</v>
      </c>
      <c r="Q184" s="19">
        <v>37708</v>
      </c>
    </row>
    <row r="185" spans="1:17" ht="12" customHeight="1">
      <c r="A185" s="5" t="s">
        <v>272</v>
      </c>
      <c r="B185" s="5" t="s">
        <v>273</v>
      </c>
      <c r="C185" s="6">
        <v>73.68</v>
      </c>
      <c r="D185" s="6">
        <v>69</v>
      </c>
      <c r="E185" s="11">
        <v>-0.93</v>
      </c>
      <c r="F185" s="17">
        <f>(J185/D185*D$2/J$2-1)*2+(L185/D185*D$2/L$2-1)+(N185/D185*D$2/N$2-1)*(-1)+(P185/D185*D$2/P$2-1)*(-2)</f>
        <v>1.000106998851933</v>
      </c>
      <c r="G185" s="11">
        <v>1981</v>
      </c>
      <c r="H185" s="14">
        <v>2003</v>
      </c>
      <c r="I185" s="6">
        <v>69.63</v>
      </c>
      <c r="J185" s="6">
        <v>8</v>
      </c>
      <c r="K185" s="6">
        <v>75</v>
      </c>
      <c r="L185" s="6">
        <v>18</v>
      </c>
      <c r="M185" s="6">
        <v>74.21</v>
      </c>
      <c r="N185" s="6">
        <v>34</v>
      </c>
      <c r="O185" s="6">
        <v>72.67</v>
      </c>
      <c r="P185" s="6">
        <v>9</v>
      </c>
      <c r="Q185" s="19">
        <v>37708</v>
      </c>
    </row>
    <row r="186" spans="1:17" ht="12" customHeight="1">
      <c r="A186" s="5" t="s">
        <v>274</v>
      </c>
      <c r="B186" s="5" t="s">
        <v>182</v>
      </c>
      <c r="C186" s="6">
        <v>79.46</v>
      </c>
      <c r="D186" s="10">
        <v>241</v>
      </c>
      <c r="E186" s="11">
        <v>0.82</v>
      </c>
      <c r="F186" s="17">
        <f>(J186/D186*D$2/J$2-1)*2+(L186/D186*D$2/L$2-1)+(N186/D186*D$2/N$2-1)*(-1)+(P186/D186*D$2/P$2-1)*(-2)</f>
        <v>0.8963486509091474</v>
      </c>
      <c r="G186" s="11">
        <v>1981</v>
      </c>
      <c r="H186" s="14">
        <v>2003</v>
      </c>
      <c r="I186" s="10">
        <v>82</v>
      </c>
      <c r="J186" s="6">
        <v>36</v>
      </c>
      <c r="K186" s="6">
        <v>78.17</v>
      </c>
      <c r="L186" s="6">
        <v>52</v>
      </c>
      <c r="M186" s="6">
        <v>79.06</v>
      </c>
      <c r="N186" s="6">
        <v>103</v>
      </c>
      <c r="O186" s="6">
        <v>79.8</v>
      </c>
      <c r="P186" s="6">
        <v>50</v>
      </c>
      <c r="Q186" s="19">
        <v>37715</v>
      </c>
    </row>
    <row r="187" spans="1:17" ht="12" customHeight="1">
      <c r="A187" s="5" t="s">
        <v>275</v>
      </c>
      <c r="B187" s="5" t="s">
        <v>150</v>
      </c>
      <c r="C187" s="6">
        <v>79.98</v>
      </c>
      <c r="D187" s="6">
        <v>86</v>
      </c>
      <c r="E187" s="13">
        <v>-2.89</v>
      </c>
      <c r="F187" s="17">
        <f>(J187/D187*D$2/J$2-1)*2+(L187/D187*D$2/L$2-1)+(N187/D187*D$2/N$2-1)*(-1)+(P187/D187*D$2/P$2-1)*(-2)</f>
        <v>-0.008427158873090423</v>
      </c>
      <c r="G187" s="11">
        <v>1981</v>
      </c>
      <c r="H187" s="14">
        <v>2003</v>
      </c>
      <c r="I187" s="6">
        <v>78.36</v>
      </c>
      <c r="J187" s="6">
        <v>11</v>
      </c>
      <c r="K187" s="6">
        <v>75.36</v>
      </c>
      <c r="L187" s="6">
        <v>11</v>
      </c>
      <c r="M187" s="10">
        <v>80.59</v>
      </c>
      <c r="N187" s="6">
        <v>49</v>
      </c>
      <c r="O187" s="10">
        <v>82.53</v>
      </c>
      <c r="P187" s="6">
        <v>15</v>
      </c>
      <c r="Q187" s="19">
        <v>37736</v>
      </c>
    </row>
    <row r="188" spans="1:17" ht="12" customHeight="1">
      <c r="A188" s="5" t="s">
        <v>276</v>
      </c>
      <c r="B188" s="5" t="s">
        <v>277</v>
      </c>
      <c r="C188" s="6">
        <v>70.96</v>
      </c>
      <c r="D188" s="6">
        <v>53</v>
      </c>
      <c r="E188" s="11">
        <v>0.62</v>
      </c>
      <c r="F188" s="17">
        <f>(J188/D188*D$2/J$2-1)*2+(L188/D188*D$2/L$2-1)+(N188/D188*D$2/N$2-1)*(-1)+(P188/D188*D$2/P$2-1)*(-2)</f>
        <v>0.24587559549968607</v>
      </c>
      <c r="G188" s="11">
        <v>1981</v>
      </c>
      <c r="H188" s="14">
        <v>2003</v>
      </c>
      <c r="I188" s="6">
        <v>68.75</v>
      </c>
      <c r="J188" s="6">
        <v>4</v>
      </c>
      <c r="K188" s="6">
        <v>72.2</v>
      </c>
      <c r="L188" s="6">
        <v>15</v>
      </c>
      <c r="M188" s="6">
        <v>71.2</v>
      </c>
      <c r="N188" s="6">
        <v>25</v>
      </c>
      <c r="O188" s="6">
        <v>69.22</v>
      </c>
      <c r="P188" s="6">
        <v>9</v>
      </c>
      <c r="Q188" s="19">
        <v>37736</v>
      </c>
    </row>
    <row r="189" spans="1:17" ht="12" customHeight="1">
      <c r="A189" s="5" t="s">
        <v>278</v>
      </c>
      <c r="B189" s="5" t="s">
        <v>88</v>
      </c>
      <c r="C189" s="6">
        <v>78.75</v>
      </c>
      <c r="D189" s="10">
        <v>390</v>
      </c>
      <c r="E189" s="11">
        <v>-1.31</v>
      </c>
      <c r="F189" s="17">
        <f>(J189/D189*D$2/J$2-1)*2+(L189/D189*D$2/L$2-1)+(N189/D189*D$2/N$2-1)*(-1)+(P189/D189*D$2/P$2-1)*(-2)</f>
        <v>0.8625199943056332</v>
      </c>
      <c r="G189" s="11">
        <v>1981</v>
      </c>
      <c r="H189" s="14">
        <v>2003</v>
      </c>
      <c r="I189" s="6">
        <v>76.58</v>
      </c>
      <c r="J189" s="6">
        <v>52</v>
      </c>
      <c r="K189" s="6">
        <v>77.9</v>
      </c>
      <c r="L189" s="6">
        <v>93</v>
      </c>
      <c r="M189" s="10">
        <v>80.17</v>
      </c>
      <c r="N189" s="6">
        <v>171</v>
      </c>
      <c r="O189" s="6">
        <v>78.08</v>
      </c>
      <c r="P189" s="6">
        <v>74</v>
      </c>
      <c r="Q189" s="19">
        <v>37736</v>
      </c>
    </row>
    <row r="190" spans="1:17" ht="12" customHeight="1">
      <c r="A190" s="5" t="s">
        <v>279</v>
      </c>
      <c r="B190" s="5" t="s">
        <v>121</v>
      </c>
      <c r="C190" s="12">
        <v>86.96</v>
      </c>
      <c r="D190" s="6">
        <v>152</v>
      </c>
      <c r="E190" s="7">
        <v>3.27</v>
      </c>
      <c r="F190" s="17">
        <f>(J190/D190*D$2/J$2-1)*2+(L190/D190*D$2/L$2-1)+(N190/D190*D$2/N$2-1)*(-1)+(P190/D190*D$2/P$2-1)*(-2)</f>
        <v>0.7573966156179559</v>
      </c>
      <c r="G190" s="11">
        <v>1981</v>
      </c>
      <c r="H190" s="14">
        <v>2003</v>
      </c>
      <c r="I190" s="12">
        <v>88.83</v>
      </c>
      <c r="J190" s="6">
        <v>23</v>
      </c>
      <c r="K190" s="12">
        <v>88.45</v>
      </c>
      <c r="L190" s="6">
        <v>29</v>
      </c>
      <c r="M190" s="12">
        <v>87.45</v>
      </c>
      <c r="N190" s="6">
        <v>69</v>
      </c>
      <c r="O190" s="10">
        <v>83.1</v>
      </c>
      <c r="P190" s="6">
        <v>31</v>
      </c>
      <c r="Q190" s="19">
        <v>37740</v>
      </c>
    </row>
    <row r="191" spans="1:17" ht="12" customHeight="1">
      <c r="A191" s="5" t="s">
        <v>280</v>
      </c>
      <c r="B191" s="5" t="s">
        <v>281</v>
      </c>
      <c r="C191" s="6">
        <v>76.35</v>
      </c>
      <c r="D191" s="6">
        <v>135</v>
      </c>
      <c r="E191" s="11">
        <v>-1.16</v>
      </c>
      <c r="F191" s="17">
        <f>(J191/D191*D$2/J$2-1)*2+(L191/D191*D$2/L$2-1)+(N191/D191*D$2/N$2-1)*(-1)+(P191/D191*D$2/P$2-1)*(-2)</f>
        <v>0.5119989676079804</v>
      </c>
      <c r="G191" s="11">
        <v>1981</v>
      </c>
      <c r="H191" s="14">
        <v>2003</v>
      </c>
      <c r="I191" s="6">
        <v>76.63</v>
      </c>
      <c r="J191" s="6">
        <v>16</v>
      </c>
      <c r="K191" s="6">
        <v>77.74</v>
      </c>
      <c r="L191" s="6">
        <v>31</v>
      </c>
      <c r="M191" s="6">
        <v>73.47</v>
      </c>
      <c r="N191" s="6">
        <v>62</v>
      </c>
      <c r="O191" s="10">
        <v>81.38</v>
      </c>
      <c r="P191" s="6">
        <v>26</v>
      </c>
      <c r="Q191" s="19">
        <v>37743</v>
      </c>
    </row>
    <row r="192" spans="1:17" ht="12" customHeight="1">
      <c r="A192" s="5" t="s">
        <v>282</v>
      </c>
      <c r="B192" s="5" t="s">
        <v>221</v>
      </c>
      <c r="C192" s="10">
        <v>88.93</v>
      </c>
      <c r="D192" s="10">
        <v>217</v>
      </c>
      <c r="E192" s="16">
        <v>-4.73</v>
      </c>
      <c r="F192" s="18">
        <f>(J192/D192*D$2/J$2-1)*2+(L192/D192*D$2/L$2-1)+(N192/D192*D$2/N$2-1)*(-1)+(P192/D192*D$2/P$2-1)*(-2)</f>
        <v>-0.41384811127967946</v>
      </c>
      <c r="G192" s="11">
        <v>1982</v>
      </c>
      <c r="H192" s="14">
        <v>2003</v>
      </c>
      <c r="I192" s="10">
        <v>83.21</v>
      </c>
      <c r="J192" s="6">
        <v>24</v>
      </c>
      <c r="K192" s="10">
        <v>83.94</v>
      </c>
      <c r="L192" s="6">
        <v>34</v>
      </c>
      <c r="M192" s="12">
        <v>91.16</v>
      </c>
      <c r="N192" s="6">
        <v>107</v>
      </c>
      <c r="O192" s="12">
        <v>90.25</v>
      </c>
      <c r="P192" s="6">
        <v>52</v>
      </c>
      <c r="Q192" s="19">
        <v>37757</v>
      </c>
    </row>
    <row r="193" spans="1:17" ht="12" customHeight="1">
      <c r="A193" s="5" t="s">
        <v>283</v>
      </c>
      <c r="B193" s="5" t="s">
        <v>237</v>
      </c>
      <c r="C193" s="6">
        <v>70.54</v>
      </c>
      <c r="D193" s="6">
        <v>52</v>
      </c>
      <c r="E193" s="14">
        <v>1.56</v>
      </c>
      <c r="F193" s="8">
        <f>(J193/D193*D$2/J$2-1)*2+(L193/D193*D$2/L$2-1)+(N193/D193*D$2/N$2-1)*(-1)+(P193/D193*D$2/P$2-1)*(-2)</f>
        <v>4.400490182912863</v>
      </c>
      <c r="G193" s="7">
        <v>1979</v>
      </c>
      <c r="H193" s="14">
        <v>2003</v>
      </c>
      <c r="I193" s="6">
        <v>72.54</v>
      </c>
      <c r="J193" s="6">
        <v>13</v>
      </c>
      <c r="K193" s="6">
        <v>68.63</v>
      </c>
      <c r="L193" s="6">
        <v>19</v>
      </c>
      <c r="M193" s="6">
        <v>72.87</v>
      </c>
      <c r="N193" s="6">
        <v>15</v>
      </c>
      <c r="O193" s="6">
        <v>65.6</v>
      </c>
      <c r="P193" s="6">
        <v>5</v>
      </c>
      <c r="Q193" s="19">
        <v>37771</v>
      </c>
    </row>
    <row r="194" spans="1:17" ht="12" customHeight="1">
      <c r="A194" s="5" t="s">
        <v>284</v>
      </c>
      <c r="B194" s="5" t="s">
        <v>285</v>
      </c>
      <c r="C194" s="6">
        <v>72.2</v>
      </c>
      <c r="D194" s="6">
        <v>71</v>
      </c>
      <c r="E194" s="11">
        <v>-0.63</v>
      </c>
      <c r="F194" s="17">
        <f>(J194/D194*D$2/J$2-1)*2+(L194/D194*D$2/L$2-1)+(N194/D194*D$2/N$2-1)*(-1)+(P194/D194*D$2/P$2-1)*(-2)</f>
        <v>0.20254074248473763</v>
      </c>
      <c r="G194" s="11">
        <v>1981</v>
      </c>
      <c r="H194" s="14">
        <v>2003</v>
      </c>
      <c r="I194" s="6">
        <v>74</v>
      </c>
      <c r="J194" s="6">
        <v>6</v>
      </c>
      <c r="K194" s="6">
        <v>69.15</v>
      </c>
      <c r="L194" s="6">
        <v>20</v>
      </c>
      <c r="M194" s="6">
        <v>74.43</v>
      </c>
      <c r="N194" s="6">
        <v>30</v>
      </c>
      <c r="O194" s="6">
        <v>71.07</v>
      </c>
      <c r="P194" s="6">
        <v>15</v>
      </c>
      <c r="Q194" s="19">
        <v>37771</v>
      </c>
    </row>
    <row r="195" spans="1:17" ht="12" customHeight="1">
      <c r="A195" s="5" t="s">
        <v>286</v>
      </c>
      <c r="B195" s="5" t="s">
        <v>253</v>
      </c>
      <c r="C195" s="6">
        <v>65.65</v>
      </c>
      <c r="D195" s="6">
        <v>51</v>
      </c>
      <c r="E195" s="16">
        <v>-3.66</v>
      </c>
      <c r="F195" s="17">
        <f>(J195/D195*D$2/J$2-1)*2+(L195/D195*D$2/L$2-1)+(N195/D195*D$2/N$2-1)*(-1)+(P195/D195*D$2/P$2-1)*(-2)</f>
        <v>0.7094229961611784</v>
      </c>
      <c r="G195" s="11">
        <v>1981</v>
      </c>
      <c r="H195" s="14">
        <v>2003</v>
      </c>
      <c r="I195" s="6">
        <v>61.8</v>
      </c>
      <c r="J195" s="6">
        <v>5</v>
      </c>
      <c r="K195" s="6">
        <v>64</v>
      </c>
      <c r="L195" s="6">
        <v>15</v>
      </c>
      <c r="M195" s="6">
        <v>66.27</v>
      </c>
      <c r="N195" s="6">
        <v>22</v>
      </c>
      <c r="O195" s="6">
        <v>69</v>
      </c>
      <c r="P195" s="6">
        <v>9</v>
      </c>
      <c r="Q195" s="19">
        <v>37771</v>
      </c>
    </row>
    <row r="196" spans="1:17" ht="12" customHeight="1">
      <c r="A196" s="5" t="s">
        <v>287</v>
      </c>
      <c r="B196" s="5" t="s">
        <v>288</v>
      </c>
      <c r="C196" s="6">
        <v>73.04</v>
      </c>
      <c r="D196" s="6">
        <v>108</v>
      </c>
      <c r="E196" s="14">
        <v>2.44</v>
      </c>
      <c r="F196" s="17">
        <f>(J196/D196*D$2/J$2-1)*2+(L196/D196*D$2/L$2-1)+(N196/D196*D$2/N$2-1)*(-1)+(P196/D196*D$2/P$2-1)*(-2)</f>
        <v>0.941159049498462</v>
      </c>
      <c r="G196" s="11">
        <v>1981</v>
      </c>
      <c r="H196" s="14">
        <v>2003</v>
      </c>
      <c r="I196" s="6">
        <v>77.33</v>
      </c>
      <c r="J196" s="6">
        <v>15</v>
      </c>
      <c r="K196" s="6">
        <v>73.3</v>
      </c>
      <c r="L196" s="6">
        <v>27</v>
      </c>
      <c r="M196" s="6">
        <v>71.28</v>
      </c>
      <c r="N196" s="6">
        <v>43</v>
      </c>
      <c r="O196" s="6">
        <v>73.22</v>
      </c>
      <c r="P196" s="6">
        <v>23</v>
      </c>
      <c r="Q196" s="19">
        <v>37771</v>
      </c>
    </row>
    <row r="197" spans="1:17" ht="12" customHeight="1">
      <c r="A197" s="5" t="s">
        <v>289</v>
      </c>
      <c r="B197" s="5" t="s">
        <v>290</v>
      </c>
      <c r="C197" s="6">
        <v>69</v>
      </c>
      <c r="D197" s="6">
        <v>83</v>
      </c>
      <c r="E197" s="7">
        <v>9.27</v>
      </c>
      <c r="F197" s="15">
        <f>(J197/D197*D$2/J$2-1)*2+(L197/D197*D$2/L$2-1)+(N197/D197*D$2/N$2-1)*(-1)+(P197/D197*D$2/P$2-1)*(-2)</f>
        <v>1.335883034887045</v>
      </c>
      <c r="G197" s="11">
        <v>1981</v>
      </c>
      <c r="H197" s="14">
        <v>2003</v>
      </c>
      <c r="I197" s="6">
        <v>74.09</v>
      </c>
      <c r="J197" s="6">
        <v>11</v>
      </c>
      <c r="K197" s="6">
        <v>73</v>
      </c>
      <c r="L197" s="6">
        <v>24</v>
      </c>
      <c r="M197" s="6">
        <v>69.74</v>
      </c>
      <c r="N197" s="6">
        <v>34</v>
      </c>
      <c r="O197" s="6">
        <v>56.36</v>
      </c>
      <c r="P197" s="6">
        <v>14</v>
      </c>
      <c r="Q197" s="19">
        <v>37771</v>
      </c>
    </row>
    <row r="198" spans="1:17" ht="12" customHeight="1">
      <c r="A198" s="5" t="s">
        <v>291</v>
      </c>
      <c r="B198" s="5" t="s">
        <v>139</v>
      </c>
      <c r="C198" s="6">
        <v>49.31</v>
      </c>
      <c r="D198" s="6">
        <v>78</v>
      </c>
      <c r="E198" s="11">
        <v>-0.13</v>
      </c>
      <c r="F198" s="20">
        <f>(J198/D198*D$2/J$2-1)*2+(L198/D198*D$2/L$2-1)+(N198/D198*D$2/N$2-1)*(-1)+(P198/D198*D$2/P$2-1)*(-2)</f>
        <v>-1.888595585496991</v>
      </c>
      <c r="G198" s="16">
        <v>1983</v>
      </c>
      <c r="H198" s="14">
        <v>2003</v>
      </c>
      <c r="I198" s="6">
        <v>32.5</v>
      </c>
      <c r="J198" s="6">
        <v>2</v>
      </c>
      <c r="K198" s="6">
        <v>50.6</v>
      </c>
      <c r="L198" s="6">
        <v>15</v>
      </c>
      <c r="M198" s="6">
        <v>50.77</v>
      </c>
      <c r="N198" s="6">
        <v>39</v>
      </c>
      <c r="O198" s="6">
        <v>47.36</v>
      </c>
      <c r="P198" s="6">
        <v>22</v>
      </c>
      <c r="Q198" s="19">
        <v>37773</v>
      </c>
    </row>
    <row r="199" spans="1:17" ht="12" customHeight="1">
      <c r="A199" s="5" t="s">
        <v>292</v>
      </c>
      <c r="B199" s="5" t="s">
        <v>21</v>
      </c>
      <c r="C199" s="6">
        <v>76.01</v>
      </c>
      <c r="D199" s="6">
        <v>97</v>
      </c>
      <c r="E199" s="14">
        <v>1.49</v>
      </c>
      <c r="F199" s="8">
        <f>(J199/D199*D$2/J$2-1)*2+(L199/D199*D$2/L$2-1)+(N199/D199*D$2/N$2-1)*(-1)+(P199/D199*D$2/P$2-1)*(-2)</f>
        <v>2.845503735165178</v>
      </c>
      <c r="G199" s="7">
        <v>1979</v>
      </c>
      <c r="H199" s="14">
        <v>2003</v>
      </c>
      <c r="I199" s="6">
        <v>76.89</v>
      </c>
      <c r="J199" s="6">
        <v>18</v>
      </c>
      <c r="K199" s="6">
        <v>76.32</v>
      </c>
      <c r="L199" s="6">
        <v>31</v>
      </c>
      <c r="M199" s="6">
        <v>76.16</v>
      </c>
      <c r="N199" s="6">
        <v>38</v>
      </c>
      <c r="O199" s="6">
        <v>72.9</v>
      </c>
      <c r="P199" s="6">
        <v>10</v>
      </c>
      <c r="Q199" s="19">
        <v>37778</v>
      </c>
    </row>
    <row r="200" spans="1:17" ht="12" customHeight="1">
      <c r="A200" s="5" t="s">
        <v>293</v>
      </c>
      <c r="B200" s="5" t="s">
        <v>294</v>
      </c>
      <c r="C200" s="6">
        <v>68.44</v>
      </c>
      <c r="D200" s="6">
        <v>75</v>
      </c>
      <c r="E200" s="11">
        <v>-0.23</v>
      </c>
      <c r="F200" s="15">
        <f>(J200/D200*D$2/J$2-1)*2+(L200/D200*D$2/L$2-1)+(N200/D200*D$2/N$2-1)*(-1)+(P200/D200*D$2/P$2-1)*(-2)</f>
        <v>1.4374193852343937</v>
      </c>
      <c r="G200" s="14">
        <v>1980</v>
      </c>
      <c r="H200" s="14">
        <v>2003</v>
      </c>
      <c r="I200" s="6">
        <v>67.17</v>
      </c>
      <c r="J200" s="6">
        <v>12</v>
      </c>
      <c r="K200" s="6">
        <v>69.44</v>
      </c>
      <c r="L200" s="6">
        <v>18</v>
      </c>
      <c r="M200" s="6">
        <v>68.47</v>
      </c>
      <c r="N200" s="6">
        <v>32</v>
      </c>
      <c r="O200" s="6">
        <v>68.15</v>
      </c>
      <c r="P200" s="6">
        <v>13</v>
      </c>
      <c r="Q200" s="19">
        <v>37778</v>
      </c>
    </row>
    <row r="201" spans="1:17" ht="12" customHeight="1">
      <c r="A201" s="5" t="s">
        <v>295</v>
      </c>
      <c r="B201" s="5" t="s">
        <v>107</v>
      </c>
      <c r="C201" s="6">
        <v>70.93</v>
      </c>
      <c r="D201" s="10">
        <v>259</v>
      </c>
      <c r="E201" s="16">
        <v>-5.22</v>
      </c>
      <c r="F201" s="17">
        <f>(J201/D201*D$2/J$2-1)*2+(L201/D201*D$2/L$2-1)+(N201/D201*D$2/N$2-1)*(-1)+(P201/D201*D$2/P$2-1)*(-2)</f>
        <v>0.7021872032475374</v>
      </c>
      <c r="G201" s="11">
        <v>1981</v>
      </c>
      <c r="H201" s="14">
        <v>2003</v>
      </c>
      <c r="I201" s="6">
        <v>61.86</v>
      </c>
      <c r="J201" s="6">
        <v>35</v>
      </c>
      <c r="K201" s="6">
        <v>71.93</v>
      </c>
      <c r="L201" s="6">
        <v>57</v>
      </c>
      <c r="M201" s="6">
        <v>72.37</v>
      </c>
      <c r="N201" s="6">
        <v>115</v>
      </c>
      <c r="O201" s="6">
        <v>72.79</v>
      </c>
      <c r="P201" s="6">
        <v>52</v>
      </c>
      <c r="Q201" s="19">
        <v>37785</v>
      </c>
    </row>
    <row r="202" spans="1:17" ht="12" customHeight="1">
      <c r="A202" s="5" t="s">
        <v>296</v>
      </c>
      <c r="B202" s="5" t="s">
        <v>297</v>
      </c>
      <c r="C202" s="6">
        <v>72.89</v>
      </c>
      <c r="D202" s="6">
        <v>171</v>
      </c>
      <c r="E202" s="13">
        <v>-2.21</v>
      </c>
      <c r="F202" s="17">
        <f>(J202/D202*D$2/J$2-1)*2+(L202/D202*D$2/L$2-1)+(N202/D202*D$2/N$2-1)*(-1)+(P202/D202*D$2/P$2-1)*(-2)</f>
        <v>0.7839007018176483</v>
      </c>
      <c r="G202" s="11">
        <v>1981</v>
      </c>
      <c r="H202" s="14">
        <v>2003</v>
      </c>
      <c r="I202" s="6">
        <v>70.24</v>
      </c>
      <c r="J202" s="6">
        <v>25</v>
      </c>
      <c r="K202" s="6">
        <v>72.61</v>
      </c>
      <c r="L202" s="6">
        <v>36</v>
      </c>
      <c r="M202" s="6">
        <v>73.31</v>
      </c>
      <c r="N202" s="6">
        <v>74</v>
      </c>
      <c r="O202" s="6">
        <v>74.17</v>
      </c>
      <c r="P202" s="6">
        <v>36</v>
      </c>
      <c r="Q202" s="19">
        <v>37785</v>
      </c>
    </row>
    <row r="203" spans="1:17" ht="12" customHeight="1">
      <c r="A203" s="5" t="s">
        <v>298</v>
      </c>
      <c r="B203" s="5" t="s">
        <v>143</v>
      </c>
      <c r="C203" s="6">
        <v>59.58</v>
      </c>
      <c r="D203" s="6">
        <v>74</v>
      </c>
      <c r="E203" s="16">
        <v>-5.65</v>
      </c>
      <c r="F203" s="15">
        <f>(J203/D203*D$2/J$2-1)*2+(L203/D203*D$2/L$2-1)+(N203/D203*D$2/N$2-1)*(-1)+(P203/D203*D$2/P$2-1)*(-2)</f>
        <v>1.295487558783245</v>
      </c>
      <c r="G203" s="14">
        <v>1980</v>
      </c>
      <c r="H203" s="11">
        <v>2003</v>
      </c>
      <c r="I203" s="6">
        <v>54.45</v>
      </c>
      <c r="J203" s="6">
        <v>11</v>
      </c>
      <c r="K203" s="6">
        <v>53.81</v>
      </c>
      <c r="L203" s="6">
        <v>16</v>
      </c>
      <c r="M203" s="6">
        <v>63.39</v>
      </c>
      <c r="N203" s="6">
        <v>38</v>
      </c>
      <c r="O203" s="6">
        <v>60</v>
      </c>
      <c r="P203" s="6">
        <v>9</v>
      </c>
      <c r="Q203" s="21">
        <v>37793</v>
      </c>
    </row>
    <row r="204" spans="1:17" ht="12" customHeight="1">
      <c r="A204" s="5" t="s">
        <v>299</v>
      </c>
      <c r="B204" s="5" t="s">
        <v>300</v>
      </c>
      <c r="C204" s="6">
        <v>73.6</v>
      </c>
      <c r="D204" s="6">
        <v>55</v>
      </c>
      <c r="E204" s="7">
        <v>5.12</v>
      </c>
      <c r="F204" s="15">
        <f>(J204/D204*D$2/J$2-1)*2+(L204/D204*D$2/L$2-1)+(N204/D204*D$2/N$2-1)*(-1)+(P204/D204*D$2/P$2-1)*(-2)</f>
        <v>2.0074198218048944</v>
      </c>
      <c r="G204" s="14">
        <v>1980</v>
      </c>
      <c r="H204" s="11">
        <v>2003</v>
      </c>
      <c r="I204" s="6">
        <v>77.11</v>
      </c>
      <c r="J204" s="6">
        <v>9</v>
      </c>
      <c r="K204" s="6">
        <v>77.21</v>
      </c>
      <c r="L204" s="6">
        <v>14</v>
      </c>
      <c r="M204" s="6">
        <v>71.56</v>
      </c>
      <c r="N204" s="6">
        <v>27</v>
      </c>
      <c r="O204" s="6">
        <v>68.2</v>
      </c>
      <c r="P204" s="6">
        <v>5</v>
      </c>
      <c r="Q204" s="21">
        <v>37799</v>
      </c>
    </row>
    <row r="205" spans="1:17" ht="12" customHeight="1">
      <c r="A205" s="5" t="s">
        <v>301</v>
      </c>
      <c r="B205" s="5" t="s">
        <v>302</v>
      </c>
      <c r="C205" s="6">
        <v>67.53</v>
      </c>
      <c r="D205" s="6">
        <v>68</v>
      </c>
      <c r="E205" s="14">
        <v>1.79</v>
      </c>
      <c r="F205" s="8">
        <f>(J205/D205*D$2/J$2-1)*2+(L205/D205*D$2/L$2-1)+(N205/D205*D$2/N$2-1)*(-1)+(P205/D205*D$2/P$2-1)*(-2)</f>
        <v>2.7134135567541824</v>
      </c>
      <c r="G205" s="14">
        <v>1980</v>
      </c>
      <c r="H205" s="11">
        <v>2003</v>
      </c>
      <c r="I205" s="6">
        <v>67.88</v>
      </c>
      <c r="J205" s="6">
        <v>16</v>
      </c>
      <c r="K205" s="6">
        <v>68.93</v>
      </c>
      <c r="L205" s="6">
        <v>15</v>
      </c>
      <c r="M205" s="6">
        <v>67.62</v>
      </c>
      <c r="N205" s="6">
        <v>26</v>
      </c>
      <c r="O205" s="6">
        <v>64.91</v>
      </c>
      <c r="P205" s="6">
        <v>11</v>
      </c>
      <c r="Q205" s="21">
        <v>37799</v>
      </c>
    </row>
    <row r="206" spans="1:17" ht="12" customHeight="1">
      <c r="A206" s="5" t="s">
        <v>303</v>
      </c>
      <c r="B206" s="5" t="s">
        <v>206</v>
      </c>
      <c r="C206" s="6">
        <v>66.48</v>
      </c>
      <c r="D206" s="6">
        <v>80</v>
      </c>
      <c r="E206" s="14">
        <v>1.9</v>
      </c>
      <c r="F206" s="17">
        <f>(J206/D206*D$2/J$2-1)*2+(L206/D206*D$2/L$2-1)+(N206/D206*D$2/N$2-1)*(-1)+(P206/D206*D$2/P$2-1)*(-2)</f>
        <v>0.3660964176871533</v>
      </c>
      <c r="G206" s="11">
        <v>1981</v>
      </c>
      <c r="H206" s="11">
        <v>2003</v>
      </c>
      <c r="I206" s="6">
        <v>65.14</v>
      </c>
      <c r="J206" s="6">
        <v>7</v>
      </c>
      <c r="K206" s="6">
        <v>68.5</v>
      </c>
      <c r="L206" s="6">
        <v>20</v>
      </c>
      <c r="M206" s="6">
        <v>67.02</v>
      </c>
      <c r="N206" s="6">
        <v>42</v>
      </c>
      <c r="O206" s="6">
        <v>61.55</v>
      </c>
      <c r="P206" s="6">
        <v>11</v>
      </c>
      <c r="Q206" s="21">
        <v>37799</v>
      </c>
    </row>
    <row r="207" spans="1:17" ht="12" customHeight="1">
      <c r="A207" s="5" t="s">
        <v>304</v>
      </c>
      <c r="B207" s="5" t="s">
        <v>305</v>
      </c>
      <c r="C207" s="6">
        <v>72.78</v>
      </c>
      <c r="D207" s="10">
        <v>282</v>
      </c>
      <c r="E207" s="11">
        <v>-0.43</v>
      </c>
      <c r="F207" s="17">
        <f>(J207/D207*D$2/J$2-1)*2+(L207/D207*D$2/L$2-1)+(N207/D207*D$2/N$2-1)*(-1)+(P207/D207*D$2/P$2-1)*(-2)</f>
        <v>0.009969608801249974</v>
      </c>
      <c r="G207" s="11">
        <v>1982</v>
      </c>
      <c r="H207" s="11">
        <v>2003</v>
      </c>
      <c r="I207" s="6">
        <v>70.34</v>
      </c>
      <c r="J207" s="6">
        <v>35</v>
      </c>
      <c r="K207" s="6">
        <v>73.75</v>
      </c>
      <c r="L207" s="6">
        <v>56</v>
      </c>
      <c r="M207" s="6">
        <v>73.54</v>
      </c>
      <c r="N207" s="6">
        <v>115</v>
      </c>
      <c r="O207" s="6">
        <v>72.04</v>
      </c>
      <c r="P207" s="6">
        <v>76</v>
      </c>
      <c r="Q207" s="21">
        <v>37799</v>
      </c>
    </row>
    <row r="208" spans="1:17" ht="12" customHeight="1">
      <c r="A208" s="5" t="s">
        <v>306</v>
      </c>
      <c r="B208" s="5" t="s">
        <v>79</v>
      </c>
      <c r="C208" s="6">
        <v>75.98</v>
      </c>
      <c r="D208" s="6">
        <v>57</v>
      </c>
      <c r="E208" s="7">
        <v>8.17</v>
      </c>
      <c r="F208" s="8">
        <f>(J208/D208*D$2/J$2-1)*2+(L208/D208*D$2/L$2-1)+(N208/D208*D$2/N$2-1)*(-1)+(P208/D208*D$2/P$2-1)*(-2)</f>
        <v>4.619822989309287</v>
      </c>
      <c r="G208" s="7">
        <v>1978</v>
      </c>
      <c r="H208" s="11">
        <v>2003</v>
      </c>
      <c r="I208" s="10">
        <v>82.63</v>
      </c>
      <c r="J208" s="6">
        <v>16</v>
      </c>
      <c r="K208" s="6">
        <v>73</v>
      </c>
      <c r="L208" s="6">
        <v>18</v>
      </c>
      <c r="M208" s="6">
        <v>77.17</v>
      </c>
      <c r="N208" s="6">
        <v>18</v>
      </c>
      <c r="O208" s="6">
        <v>61.2</v>
      </c>
      <c r="P208" s="6">
        <v>5</v>
      </c>
      <c r="Q208" s="21">
        <v>37813</v>
      </c>
    </row>
    <row r="209" spans="1:17" ht="12" customHeight="1">
      <c r="A209" s="5" t="s">
        <v>307</v>
      </c>
      <c r="B209" s="5" t="s">
        <v>308</v>
      </c>
      <c r="C209" s="6">
        <v>68.96</v>
      </c>
      <c r="D209" s="6">
        <v>50</v>
      </c>
      <c r="E209" s="14">
        <v>1.51</v>
      </c>
      <c r="F209" s="15">
        <f>(J209/D209*D$2/J$2-1)*2+(L209/D209*D$2/L$2-1)+(N209/D209*D$2/N$2-1)*(-1)+(P209/D209*D$2/P$2-1)*(-2)</f>
        <v>1.3132433847264051</v>
      </c>
      <c r="G209" s="11">
        <v>1981</v>
      </c>
      <c r="H209" s="11">
        <v>2003</v>
      </c>
      <c r="I209" s="6">
        <v>70.1</v>
      </c>
      <c r="J209" s="6">
        <v>10</v>
      </c>
      <c r="K209" s="6">
        <v>67.09</v>
      </c>
      <c r="L209" s="6">
        <v>11</v>
      </c>
      <c r="M209" s="6">
        <v>72.38</v>
      </c>
      <c r="N209" s="6">
        <v>13</v>
      </c>
      <c r="O209" s="6">
        <v>66.75</v>
      </c>
      <c r="P209" s="6">
        <v>16</v>
      </c>
      <c r="Q209" s="21">
        <v>37813</v>
      </c>
    </row>
    <row r="210" spans="1:17" ht="12" customHeight="1">
      <c r="A210" s="5" t="s">
        <v>309</v>
      </c>
      <c r="B210" s="5" t="s">
        <v>141</v>
      </c>
      <c r="C210" s="6">
        <v>72.52</v>
      </c>
      <c r="D210" s="6">
        <v>66</v>
      </c>
      <c r="E210" s="13">
        <v>-1.6</v>
      </c>
      <c r="F210" s="15">
        <f>(J210/D210*D$2/J$2-1)*2+(L210/D210*D$2/L$2-1)+(N210/D210*D$2/N$2-1)*(-1)+(P210/D210*D$2/P$2-1)*(-2)</f>
        <v>1.2150112914366753</v>
      </c>
      <c r="G210" s="14">
        <v>1980</v>
      </c>
      <c r="H210" s="11">
        <v>2003</v>
      </c>
      <c r="I210" s="6">
        <v>71.5</v>
      </c>
      <c r="J210" s="6">
        <v>6</v>
      </c>
      <c r="K210" s="6">
        <v>72.64</v>
      </c>
      <c r="L210" s="6">
        <v>22</v>
      </c>
      <c r="M210" s="6">
        <v>71.23</v>
      </c>
      <c r="N210" s="6">
        <v>31</v>
      </c>
      <c r="O210" s="6">
        <v>78.71</v>
      </c>
      <c r="P210" s="6">
        <v>7</v>
      </c>
      <c r="Q210" s="21">
        <v>37827</v>
      </c>
    </row>
    <row r="211" spans="1:17" ht="12" customHeight="1">
      <c r="A211" s="5" t="s">
        <v>310</v>
      </c>
      <c r="B211" s="5" t="s">
        <v>69</v>
      </c>
      <c r="C211" s="10">
        <v>81.64</v>
      </c>
      <c r="D211" s="6">
        <v>92</v>
      </c>
      <c r="E211" s="14">
        <v>1.71</v>
      </c>
      <c r="F211" s="15">
        <f>(J211/D211*D$2/J$2-1)*2+(L211/D211*D$2/L$2-1)+(N211/D211*D$2/N$2-1)*(-1)+(P211/D211*D$2/P$2-1)*(-2)</f>
        <v>1.7124946566116175</v>
      </c>
      <c r="G211" s="14">
        <v>1980</v>
      </c>
      <c r="H211" s="11">
        <v>2003</v>
      </c>
      <c r="I211" s="12">
        <v>88</v>
      </c>
      <c r="J211" s="6">
        <v>17</v>
      </c>
      <c r="K211" s="6">
        <v>75.6</v>
      </c>
      <c r="L211" s="6">
        <v>20</v>
      </c>
      <c r="M211" s="10">
        <v>81.54</v>
      </c>
      <c r="N211" s="6">
        <v>39</v>
      </c>
      <c r="O211" s="10">
        <v>82.69</v>
      </c>
      <c r="P211" s="6">
        <v>16</v>
      </c>
      <c r="Q211" s="21">
        <v>37827</v>
      </c>
    </row>
    <row r="212" spans="1:17" ht="12" customHeight="1">
      <c r="A212" s="5" t="s">
        <v>311</v>
      </c>
      <c r="B212" s="5" t="s">
        <v>237</v>
      </c>
      <c r="C212" s="6">
        <v>65.64</v>
      </c>
      <c r="D212" s="6">
        <v>50</v>
      </c>
      <c r="E212" s="14">
        <v>1.78</v>
      </c>
      <c r="F212" s="8">
        <f>(J212/D212*D$2/J$2-1)*2+(L212/D212*D$2/L$2-1)+(N212/D212*D$2/N$2-1)*(-1)+(P212/D212*D$2/P$2-1)*(-2)</f>
        <v>2.935059389333814</v>
      </c>
      <c r="G212" s="14">
        <v>1980</v>
      </c>
      <c r="H212" s="11">
        <v>2003</v>
      </c>
      <c r="I212" s="6">
        <v>64.67</v>
      </c>
      <c r="J212" s="6">
        <v>9</v>
      </c>
      <c r="K212" s="6">
        <v>68.63</v>
      </c>
      <c r="L212" s="6">
        <v>19</v>
      </c>
      <c r="M212" s="6">
        <v>62.57</v>
      </c>
      <c r="N212" s="6">
        <v>14</v>
      </c>
      <c r="O212" s="6">
        <v>65</v>
      </c>
      <c r="P212" s="6">
        <v>8</v>
      </c>
      <c r="Q212" s="21">
        <v>37827</v>
      </c>
    </row>
    <row r="213" spans="1:17" ht="12" customHeight="1">
      <c r="A213" s="5" t="s">
        <v>312</v>
      </c>
      <c r="B213" s="5" t="s">
        <v>143</v>
      </c>
      <c r="C213" s="10">
        <v>83.95</v>
      </c>
      <c r="D213" s="10">
        <v>334</v>
      </c>
      <c r="E213" s="11">
        <v>-0.38</v>
      </c>
      <c r="F213" s="17">
        <f>(J213/D213*D$2/J$2-1)*2+(L213/D213*D$2/L$2-1)+(N213/D213*D$2/N$2-1)*(-1)+(P213/D213*D$2/P$2-1)*(-2)</f>
        <v>0.8585417603841585</v>
      </c>
      <c r="G213" s="11">
        <v>1981</v>
      </c>
      <c r="H213" s="11">
        <v>2003</v>
      </c>
      <c r="I213" s="12">
        <v>86.59</v>
      </c>
      <c r="J213" s="6">
        <v>44</v>
      </c>
      <c r="K213" s="10">
        <v>81.8</v>
      </c>
      <c r="L213" s="6">
        <v>83</v>
      </c>
      <c r="M213" s="10">
        <v>83.56</v>
      </c>
      <c r="N213" s="6">
        <v>140</v>
      </c>
      <c r="O213" s="12">
        <v>85.7</v>
      </c>
      <c r="P213" s="6">
        <v>67</v>
      </c>
      <c r="Q213" s="21">
        <v>37827</v>
      </c>
    </row>
    <row r="214" spans="1:17" ht="12" customHeight="1">
      <c r="A214" s="5" t="s">
        <v>313</v>
      </c>
      <c r="B214" s="5" t="s">
        <v>314</v>
      </c>
      <c r="C214" s="6">
        <v>77.18</v>
      </c>
      <c r="D214" s="6">
        <v>184</v>
      </c>
      <c r="E214" s="11">
        <v>0.87</v>
      </c>
      <c r="F214" s="15">
        <f>(J214/D214*D$2/J$2-1)*2+(L214/D214*D$2/L$2-1)+(N214/D214*D$2/N$2-1)*(-1)+(P214/D214*D$2/P$2-1)*(-2)</f>
        <v>1.5154597891203594</v>
      </c>
      <c r="G214" s="11">
        <v>1981</v>
      </c>
      <c r="H214" s="11">
        <v>2003</v>
      </c>
      <c r="I214" s="6">
        <v>78.16</v>
      </c>
      <c r="J214" s="6">
        <v>32</v>
      </c>
      <c r="K214" s="6">
        <v>76.6</v>
      </c>
      <c r="L214" s="6">
        <v>45</v>
      </c>
      <c r="M214" s="6">
        <v>77.75</v>
      </c>
      <c r="N214" s="6">
        <v>67</v>
      </c>
      <c r="O214" s="6">
        <v>76.1</v>
      </c>
      <c r="P214" s="6">
        <v>40</v>
      </c>
      <c r="Q214" s="21">
        <v>37827</v>
      </c>
    </row>
    <row r="215" spans="1:17" ht="12" customHeight="1">
      <c r="A215" s="5" t="s">
        <v>315</v>
      </c>
      <c r="B215" s="5" t="s">
        <v>139</v>
      </c>
      <c r="C215" s="6">
        <v>57.24</v>
      </c>
      <c r="D215" s="6">
        <v>58</v>
      </c>
      <c r="E215" s="7">
        <v>3.6</v>
      </c>
      <c r="F215" s="17">
        <f>(J215/D215*D$2/J$2-1)*2+(L215/D215*D$2/L$2-1)+(N215/D215*D$2/N$2-1)*(-1)+(P215/D215*D$2/P$2-1)*(-2)</f>
        <v>-0.1682934027103511</v>
      </c>
      <c r="G215" s="11">
        <v>1982</v>
      </c>
      <c r="H215" s="11">
        <v>2003</v>
      </c>
      <c r="I215" s="6">
        <v>60.5</v>
      </c>
      <c r="J215" s="6">
        <v>6</v>
      </c>
      <c r="K215" s="6">
        <v>54.08</v>
      </c>
      <c r="L215" s="6">
        <v>12</v>
      </c>
      <c r="M215" s="6">
        <v>61.92</v>
      </c>
      <c r="N215" s="6">
        <v>26</v>
      </c>
      <c r="O215" s="6">
        <v>49.86</v>
      </c>
      <c r="P215" s="6">
        <v>14</v>
      </c>
      <c r="Q215" s="21">
        <v>37827</v>
      </c>
    </row>
    <row r="216" spans="1:17" ht="12" customHeight="1">
      <c r="A216" s="5" t="s">
        <v>316</v>
      </c>
      <c r="B216" s="5" t="s">
        <v>198</v>
      </c>
      <c r="C216" s="6">
        <v>68.53</v>
      </c>
      <c r="D216" s="6">
        <v>78</v>
      </c>
      <c r="E216" s="11">
        <v>-0.68</v>
      </c>
      <c r="F216" s="20">
        <f>(J216/D216*D$2/J$2-1)*2+(L216/D216*D$2/L$2-1)+(N216/D216*D$2/N$2-1)*(-1)+(P216/D216*D$2/P$2-1)*(-2)</f>
        <v>-1.274174540757624</v>
      </c>
      <c r="G216" s="11">
        <v>1982</v>
      </c>
      <c r="H216" s="11">
        <v>2003</v>
      </c>
      <c r="I216" s="6">
        <v>64.83</v>
      </c>
      <c r="J216" s="6">
        <v>6</v>
      </c>
      <c r="K216" s="6">
        <v>68.85</v>
      </c>
      <c r="L216" s="6">
        <v>13</v>
      </c>
      <c r="M216" s="6">
        <v>69.43</v>
      </c>
      <c r="N216" s="6">
        <v>35</v>
      </c>
      <c r="O216" s="6">
        <v>67.96</v>
      </c>
      <c r="P216" s="6">
        <v>24</v>
      </c>
      <c r="Q216" s="21">
        <v>37834</v>
      </c>
    </row>
    <row r="217" spans="1:17" ht="12" customHeight="1">
      <c r="A217" s="5" t="s">
        <v>317</v>
      </c>
      <c r="B217" s="5" t="s">
        <v>318</v>
      </c>
      <c r="C217" s="6">
        <v>74.02</v>
      </c>
      <c r="D217" s="6">
        <v>52</v>
      </c>
      <c r="E217" s="7">
        <v>3.3</v>
      </c>
      <c r="F217" s="17">
        <f>(J217/D217*D$2/J$2-1)*2+(L217/D217*D$2/L$2-1)+(N217/D217*D$2/N$2-1)*(-1)+(P217/D217*D$2/P$2-1)*(-2)</f>
        <v>0.7039667710544134</v>
      </c>
      <c r="G217" s="11">
        <v>1981</v>
      </c>
      <c r="H217" s="11">
        <v>2003</v>
      </c>
      <c r="I217" s="10">
        <v>80</v>
      </c>
      <c r="J217" s="6">
        <v>7</v>
      </c>
      <c r="K217" s="6">
        <v>69.9</v>
      </c>
      <c r="L217" s="6">
        <v>10</v>
      </c>
      <c r="M217" s="6">
        <v>75.59</v>
      </c>
      <c r="N217" s="6">
        <v>27</v>
      </c>
      <c r="O217" s="6">
        <v>68.63</v>
      </c>
      <c r="P217" s="6">
        <v>8</v>
      </c>
      <c r="Q217" s="21">
        <v>37841</v>
      </c>
    </row>
    <row r="218" spans="1:17" ht="12" customHeight="1">
      <c r="A218" s="5" t="s">
        <v>319</v>
      </c>
      <c r="B218" s="5" t="s">
        <v>170</v>
      </c>
      <c r="C218" s="10">
        <v>80.04</v>
      </c>
      <c r="D218" s="6">
        <v>81</v>
      </c>
      <c r="E218" s="7">
        <v>2.86</v>
      </c>
      <c r="F218" s="18">
        <f>(J218/D218*D$2/J$2-1)*2+(L218/D218*D$2/L$2-1)+(N218/D218*D$2/N$2-1)*(-1)+(P218/D218*D$2/P$2-1)*(-2)</f>
        <v>-0.22130070285964298</v>
      </c>
      <c r="G218" s="11">
        <v>1982</v>
      </c>
      <c r="H218" s="11">
        <v>2003</v>
      </c>
      <c r="I218" s="10">
        <v>82.56</v>
      </c>
      <c r="J218" s="6">
        <v>9</v>
      </c>
      <c r="K218" s="10">
        <v>82.6</v>
      </c>
      <c r="L218" s="6">
        <v>15</v>
      </c>
      <c r="M218" s="6">
        <v>79.24</v>
      </c>
      <c r="N218" s="6">
        <v>37</v>
      </c>
      <c r="O218" s="6">
        <v>78.45</v>
      </c>
      <c r="P218" s="6">
        <v>20</v>
      </c>
      <c r="Q218" s="21">
        <v>37841</v>
      </c>
    </row>
    <row r="219" spans="1:17" ht="12" customHeight="1">
      <c r="A219" s="5" t="s">
        <v>320</v>
      </c>
      <c r="B219" s="5" t="s">
        <v>219</v>
      </c>
      <c r="C219" s="10">
        <v>84.47</v>
      </c>
      <c r="D219" s="6">
        <v>66</v>
      </c>
      <c r="E219" s="13">
        <v>-1.74</v>
      </c>
      <c r="F219" s="20">
        <f>(J219/D219*D$2/J$2-1)*2+(L219/D219*D$2/L$2-1)+(N219/D219*D$2/N$2-1)*(-1)+(P219/D219*D$2/P$2-1)*(-2)</f>
        <v>-2.8804106620111805</v>
      </c>
      <c r="G219" s="16">
        <v>1984</v>
      </c>
      <c r="H219" s="11">
        <v>2003</v>
      </c>
      <c r="I219" s="12">
        <v>92</v>
      </c>
      <c r="J219" s="6">
        <v>2</v>
      </c>
      <c r="K219" s="6">
        <v>75.75</v>
      </c>
      <c r="L219" s="6">
        <v>8</v>
      </c>
      <c r="M219" s="12">
        <v>85.7</v>
      </c>
      <c r="N219" s="6">
        <v>30</v>
      </c>
      <c r="O219" s="12">
        <v>85.15</v>
      </c>
      <c r="P219" s="6">
        <v>26</v>
      </c>
      <c r="Q219" s="21">
        <v>37848</v>
      </c>
    </row>
    <row r="220" spans="1:17" ht="12" customHeight="1">
      <c r="A220" s="5" t="s">
        <v>321</v>
      </c>
      <c r="B220" s="5" t="s">
        <v>101</v>
      </c>
      <c r="C220" s="6">
        <v>72.65</v>
      </c>
      <c r="D220" s="6">
        <v>173</v>
      </c>
      <c r="E220" s="14">
        <v>2.04</v>
      </c>
      <c r="F220" s="17">
        <f>(J220/D220*D$2/J$2-1)*2+(L220/D220*D$2/L$2-1)+(N220/D220*D$2/N$2-1)*(-1)+(P220/D220*D$2/P$2-1)*(-2)</f>
        <v>0.6065911219489415</v>
      </c>
      <c r="G220" s="11">
        <v>1981</v>
      </c>
      <c r="H220" s="11">
        <v>2003</v>
      </c>
      <c r="I220" s="6">
        <v>73.78</v>
      </c>
      <c r="J220" s="6">
        <v>18</v>
      </c>
      <c r="K220" s="6">
        <v>73.62</v>
      </c>
      <c r="L220" s="6">
        <v>47</v>
      </c>
      <c r="M220" s="6">
        <v>72.99</v>
      </c>
      <c r="N220" s="6">
        <v>76</v>
      </c>
      <c r="O220" s="6">
        <v>69.81</v>
      </c>
      <c r="P220" s="6">
        <v>32</v>
      </c>
      <c r="Q220" s="21">
        <v>37862</v>
      </c>
    </row>
    <row r="221" spans="1:17" ht="12" customHeight="1">
      <c r="A221" s="5" t="s">
        <v>322</v>
      </c>
      <c r="B221" s="5" t="s">
        <v>157</v>
      </c>
      <c r="C221" s="6">
        <v>70.89</v>
      </c>
      <c r="D221" s="6">
        <v>91</v>
      </c>
      <c r="E221" s="11">
        <v>1.05</v>
      </c>
      <c r="F221" s="15">
        <f>(J221/D221*D$2/J$2-1)*2+(L221/D221*D$2/L$2-1)+(N221/D221*D$2/N$2-1)*(-1)+(P221/D221*D$2/P$2-1)*(-2)</f>
        <v>1.0670424994815573</v>
      </c>
      <c r="G221" s="11">
        <v>1981</v>
      </c>
      <c r="H221" s="11">
        <v>2003</v>
      </c>
      <c r="I221" s="6">
        <v>71.35</v>
      </c>
      <c r="J221" s="6">
        <v>17</v>
      </c>
      <c r="K221" s="6">
        <v>72.39</v>
      </c>
      <c r="L221" s="6">
        <v>18</v>
      </c>
      <c r="M221" s="6">
        <v>69.9</v>
      </c>
      <c r="N221" s="6">
        <v>30</v>
      </c>
      <c r="O221" s="6">
        <v>70.69</v>
      </c>
      <c r="P221" s="6">
        <v>26</v>
      </c>
      <c r="Q221" s="21">
        <v>37862</v>
      </c>
    </row>
    <row r="222" spans="1:17" ht="12" customHeight="1">
      <c r="A222" s="5" t="s">
        <v>323</v>
      </c>
      <c r="B222" s="5" t="s">
        <v>235</v>
      </c>
      <c r="C222" s="6">
        <v>69.45</v>
      </c>
      <c r="D222" s="6">
        <v>78</v>
      </c>
      <c r="E222" s="16">
        <v>-3.06</v>
      </c>
      <c r="F222" s="18">
        <f>(J222/D222*D$2/J$2-1)*2+(L222/D222*D$2/L$2-1)+(N222/D222*D$2/N$2-1)*(-1)+(P222/D222*D$2/P$2-1)*(-2)</f>
        <v>-0.4176119249595889</v>
      </c>
      <c r="G222" s="11">
        <v>1982</v>
      </c>
      <c r="H222" s="11">
        <v>2003</v>
      </c>
      <c r="I222" s="6">
        <v>62.5</v>
      </c>
      <c r="J222" s="6">
        <v>6</v>
      </c>
      <c r="K222" s="6">
        <v>69.89</v>
      </c>
      <c r="L222" s="6">
        <v>18</v>
      </c>
      <c r="M222" s="6">
        <v>69.17</v>
      </c>
      <c r="N222" s="6">
        <v>36</v>
      </c>
      <c r="O222" s="6">
        <v>71.89</v>
      </c>
      <c r="P222" s="6">
        <v>18</v>
      </c>
      <c r="Q222" s="21">
        <v>37869</v>
      </c>
    </row>
    <row r="223" spans="1:17" ht="12" customHeight="1">
      <c r="A223" s="5" t="s">
        <v>324</v>
      </c>
      <c r="B223" s="5" t="s">
        <v>325</v>
      </c>
      <c r="C223" s="6">
        <v>67.64</v>
      </c>
      <c r="D223" s="6">
        <v>59</v>
      </c>
      <c r="E223" s="7">
        <v>3.28</v>
      </c>
      <c r="F223" s="8">
        <f>(J223/D223*D$2/J$2-1)*2+(L223/D223*D$2/L$2-1)+(N223/D223*D$2/N$2-1)*(-1)+(P223/D223*D$2/P$2-1)*(-2)</f>
        <v>3.261214462330356</v>
      </c>
      <c r="G223" s="7">
        <v>1979</v>
      </c>
      <c r="H223" s="11">
        <v>2003</v>
      </c>
      <c r="I223" s="6">
        <v>71.57</v>
      </c>
      <c r="J223" s="6">
        <v>14</v>
      </c>
      <c r="K223" s="6">
        <v>66.75</v>
      </c>
      <c r="L223" s="6">
        <v>16</v>
      </c>
      <c r="M223" s="6">
        <v>65.76</v>
      </c>
      <c r="N223" s="6">
        <v>21</v>
      </c>
      <c r="O223" s="6">
        <v>67.5</v>
      </c>
      <c r="P223" s="6">
        <v>8</v>
      </c>
      <c r="Q223" s="21">
        <v>37890</v>
      </c>
    </row>
    <row r="224" spans="1:17" ht="12" customHeight="1">
      <c r="A224" s="5" t="s">
        <v>326</v>
      </c>
      <c r="B224" s="5" t="s">
        <v>235</v>
      </c>
      <c r="C224" s="6">
        <v>79.72</v>
      </c>
      <c r="D224" s="6">
        <v>147</v>
      </c>
      <c r="E224" s="11">
        <v>-0.88</v>
      </c>
      <c r="F224" s="15">
        <f>(J224/D224*D$2/J$2-1)*2+(L224/D224*D$2/L$2-1)+(N224/D224*D$2/N$2-1)*(-1)+(P224/D224*D$2/P$2-1)*(-2)</f>
        <v>1.9590986060214062</v>
      </c>
      <c r="G224" s="14">
        <v>1980</v>
      </c>
      <c r="H224" s="11">
        <v>2003</v>
      </c>
      <c r="I224" s="6">
        <v>77.83</v>
      </c>
      <c r="J224" s="6">
        <v>24</v>
      </c>
      <c r="K224" s="6">
        <v>79.67</v>
      </c>
      <c r="L224" s="6">
        <v>42</v>
      </c>
      <c r="M224" s="10">
        <v>81</v>
      </c>
      <c r="N224" s="6">
        <v>59</v>
      </c>
      <c r="O224" s="6">
        <v>78.45</v>
      </c>
      <c r="P224" s="6">
        <v>22</v>
      </c>
      <c r="Q224" s="21">
        <v>37890</v>
      </c>
    </row>
    <row r="225" spans="1:17" ht="12" customHeight="1">
      <c r="A225" s="5" t="s">
        <v>327</v>
      </c>
      <c r="B225" s="5" t="s">
        <v>174</v>
      </c>
      <c r="C225" s="6">
        <v>75.37</v>
      </c>
      <c r="D225" s="12">
        <v>404</v>
      </c>
      <c r="E225" s="11">
        <v>0.65</v>
      </c>
      <c r="F225" s="17">
        <f>(J225/D225*D$2/J$2-1)*2+(L225/D225*D$2/L$2-1)+(N225/D225*D$2/N$2-1)*(-1)+(P225/D225*D$2/P$2-1)*(-2)</f>
        <v>0.6269824518178526</v>
      </c>
      <c r="G225" s="11">
        <v>1981</v>
      </c>
      <c r="H225" s="11">
        <v>2003</v>
      </c>
      <c r="I225" s="6">
        <v>75.81</v>
      </c>
      <c r="J225" s="6">
        <v>57</v>
      </c>
      <c r="K225" s="6">
        <v>74.77</v>
      </c>
      <c r="L225" s="6">
        <v>86</v>
      </c>
      <c r="M225" s="6">
        <v>76.33</v>
      </c>
      <c r="N225" s="6">
        <v>169</v>
      </c>
      <c r="O225" s="6">
        <v>73.91</v>
      </c>
      <c r="P225" s="6">
        <v>92</v>
      </c>
      <c r="Q225" s="21">
        <v>37890</v>
      </c>
    </row>
    <row r="226" spans="1:17" ht="12" customHeight="1">
      <c r="A226" s="5" t="s">
        <v>328</v>
      </c>
      <c r="B226" s="5" t="s">
        <v>329</v>
      </c>
      <c r="C226" s="6">
        <v>78.22</v>
      </c>
      <c r="D226" s="6">
        <v>82</v>
      </c>
      <c r="E226" s="13">
        <v>-2.21</v>
      </c>
      <c r="F226" s="17">
        <f>(J226/D226*D$2/J$2-1)*2+(L226/D226*D$2/L$2-1)+(N226/D226*D$2/N$2-1)*(-1)+(P226/D226*D$2/P$2-1)*(-2)</f>
        <v>0.7068020591464954</v>
      </c>
      <c r="G226" s="11">
        <v>1981</v>
      </c>
      <c r="H226" s="11">
        <v>2003</v>
      </c>
      <c r="I226" s="6">
        <v>76.18</v>
      </c>
      <c r="J226" s="6">
        <v>11</v>
      </c>
      <c r="K226" s="6">
        <v>78.72</v>
      </c>
      <c r="L226" s="6">
        <v>18</v>
      </c>
      <c r="M226" s="6">
        <v>77.11</v>
      </c>
      <c r="N226" s="6">
        <v>37</v>
      </c>
      <c r="O226" s="10">
        <v>81.63</v>
      </c>
      <c r="P226" s="6">
        <v>16</v>
      </c>
      <c r="Q226" s="21">
        <v>37890</v>
      </c>
    </row>
    <row r="227" spans="1:17" ht="12" customHeight="1">
      <c r="A227" s="5" t="s">
        <v>330</v>
      </c>
      <c r="B227" s="5" t="s">
        <v>28</v>
      </c>
      <c r="C227" s="6">
        <v>75.66</v>
      </c>
      <c r="D227" s="10">
        <v>324</v>
      </c>
      <c r="E227" s="13">
        <v>-1.98</v>
      </c>
      <c r="F227" s="18">
        <f>(J227/D227*D$2/J$2-1)*2+(L227/D227*D$2/L$2-1)+(N227/D227*D$2/N$2-1)*(-1)+(P227/D227*D$2/P$2-1)*(-2)</f>
        <v>-0.5519069697053645</v>
      </c>
      <c r="G227" s="11">
        <v>1982</v>
      </c>
      <c r="H227" s="11">
        <v>2003</v>
      </c>
      <c r="I227" s="6">
        <v>77.3</v>
      </c>
      <c r="J227" s="6">
        <v>30</v>
      </c>
      <c r="K227" s="6">
        <v>70.81</v>
      </c>
      <c r="L227" s="6">
        <v>64</v>
      </c>
      <c r="M227" s="6">
        <v>76.72</v>
      </c>
      <c r="N227" s="6">
        <v>144</v>
      </c>
      <c r="O227" s="6">
        <v>76.92</v>
      </c>
      <c r="P227" s="6">
        <v>86</v>
      </c>
      <c r="Q227" s="21">
        <v>37890</v>
      </c>
    </row>
    <row r="228" spans="1:17" ht="12" customHeight="1">
      <c r="A228" s="5" t="s">
        <v>331</v>
      </c>
      <c r="B228" s="5" t="s">
        <v>332</v>
      </c>
      <c r="C228" s="10">
        <v>86.19</v>
      </c>
      <c r="D228" s="12">
        <v>967</v>
      </c>
      <c r="E228" s="16">
        <v>-3.99</v>
      </c>
      <c r="F228" s="17">
        <f>(J228/D228*D$2/J$2-1)*2+(L228/D228*D$2/L$2-1)+(N228/D228*D$2/N$2-1)*(-1)+(P228/D228*D$2/P$2-1)*(-2)</f>
        <v>-0.07587306340468192</v>
      </c>
      <c r="G228" s="11">
        <v>1982</v>
      </c>
      <c r="H228" s="11">
        <v>2003</v>
      </c>
      <c r="I228" s="10">
        <v>81.38</v>
      </c>
      <c r="J228" s="6">
        <v>117</v>
      </c>
      <c r="K228" s="10">
        <v>83.84</v>
      </c>
      <c r="L228" s="6">
        <v>178</v>
      </c>
      <c r="M228" s="12">
        <v>87.58</v>
      </c>
      <c r="N228" s="6">
        <v>428</v>
      </c>
      <c r="O228" s="12">
        <v>87.77</v>
      </c>
      <c r="P228" s="6">
        <v>244</v>
      </c>
      <c r="Q228" s="21">
        <v>37890</v>
      </c>
    </row>
    <row r="229" spans="1:17" ht="12" customHeight="1">
      <c r="A229" s="5" t="s">
        <v>333</v>
      </c>
      <c r="B229" s="5" t="s">
        <v>81</v>
      </c>
      <c r="C229" s="6">
        <v>64.81</v>
      </c>
      <c r="D229" s="6">
        <v>171</v>
      </c>
      <c r="E229" s="7">
        <v>3.51</v>
      </c>
      <c r="F229" s="8">
        <f>(J229/D229*D$2/J$2-1)*2+(L229/D229*D$2/L$2-1)+(N229/D229*D$2/N$2-1)*(-1)+(P229/D229*D$2/P$2-1)*(-2)</f>
        <v>2.2490545591823707</v>
      </c>
      <c r="G229" s="14">
        <v>1980</v>
      </c>
      <c r="H229" s="11">
        <v>2003</v>
      </c>
      <c r="I229" s="6">
        <v>68.5</v>
      </c>
      <c r="J229" s="6">
        <v>34</v>
      </c>
      <c r="K229" s="6">
        <v>66.12</v>
      </c>
      <c r="L229" s="6">
        <v>43</v>
      </c>
      <c r="M229" s="6">
        <v>61.89</v>
      </c>
      <c r="N229" s="6">
        <v>65</v>
      </c>
      <c r="O229" s="6">
        <v>65.07</v>
      </c>
      <c r="P229" s="6">
        <v>29</v>
      </c>
      <c r="Q229" s="21">
        <v>37904</v>
      </c>
    </row>
    <row r="230" spans="1:17" ht="12" customHeight="1">
      <c r="A230" s="5" t="s">
        <v>334</v>
      </c>
      <c r="B230" s="5" t="s">
        <v>335</v>
      </c>
      <c r="C230" s="6">
        <v>69.22</v>
      </c>
      <c r="D230" s="6">
        <v>59</v>
      </c>
      <c r="E230" s="7">
        <v>5.01</v>
      </c>
      <c r="F230" s="17">
        <f>(J230/D230*D$2/J$2-1)*2+(L230/D230*D$2/L$2-1)+(N230/D230*D$2/N$2-1)*(-1)+(P230/D230*D$2/P$2-1)*(-2)</f>
        <v>0.34275139556712486</v>
      </c>
      <c r="G230" s="11">
        <v>1981</v>
      </c>
      <c r="H230" s="11">
        <v>2003</v>
      </c>
      <c r="I230" s="6">
        <v>75.83</v>
      </c>
      <c r="J230" s="6">
        <v>6</v>
      </c>
      <c r="K230" s="6">
        <v>71.47</v>
      </c>
      <c r="L230" s="6">
        <v>15</v>
      </c>
      <c r="M230" s="6">
        <v>67.73</v>
      </c>
      <c r="N230" s="6">
        <v>26</v>
      </c>
      <c r="O230" s="6">
        <v>66.33</v>
      </c>
      <c r="P230" s="6">
        <v>12</v>
      </c>
      <c r="Q230" s="21">
        <v>37911</v>
      </c>
    </row>
    <row r="231" spans="1:17" ht="12" customHeight="1">
      <c r="A231" s="5" t="s">
        <v>336</v>
      </c>
      <c r="B231" s="5" t="s">
        <v>337</v>
      </c>
      <c r="C231" s="10">
        <v>81.22</v>
      </c>
      <c r="D231" s="10">
        <v>209</v>
      </c>
      <c r="E231" s="11">
        <v>-0.13</v>
      </c>
      <c r="F231" s="15">
        <f>(J231/D231*D$2/J$2-1)*2+(L231/D231*D$2/L$2-1)+(N231/D231*D$2/N$2-1)*(-1)+(P231/D231*D$2/P$2-1)*(-2)</f>
        <v>1.5757686208980621</v>
      </c>
      <c r="G231" s="14">
        <v>1980</v>
      </c>
      <c r="H231" s="11">
        <v>2003</v>
      </c>
      <c r="I231" s="10">
        <v>81.79</v>
      </c>
      <c r="J231" s="6">
        <v>29</v>
      </c>
      <c r="K231" s="10">
        <v>80.37</v>
      </c>
      <c r="L231" s="6">
        <v>60</v>
      </c>
      <c r="M231" s="10">
        <v>81.65</v>
      </c>
      <c r="N231" s="6">
        <v>91</v>
      </c>
      <c r="O231" s="10">
        <v>81.07</v>
      </c>
      <c r="P231" s="6">
        <v>29</v>
      </c>
      <c r="Q231" s="21">
        <v>37918</v>
      </c>
    </row>
    <row r="232" spans="1:17" ht="12" customHeight="1">
      <c r="A232" s="5" t="s">
        <v>338</v>
      </c>
      <c r="B232" s="5" t="s">
        <v>339</v>
      </c>
      <c r="C232" s="6">
        <v>60.59</v>
      </c>
      <c r="D232" s="6">
        <v>104</v>
      </c>
      <c r="E232" s="7">
        <v>4.89</v>
      </c>
      <c r="F232" s="15">
        <f>(J232/D232*D$2/J$2-1)*2+(L232/D232*D$2/L$2-1)+(N232/D232*D$2/N$2-1)*(-1)+(P232/D232*D$2/P$2-1)*(-2)</f>
        <v>2.148574952831749</v>
      </c>
      <c r="G232" s="14">
        <v>1980</v>
      </c>
      <c r="H232" s="11">
        <v>2003</v>
      </c>
      <c r="I232" s="6">
        <v>65.48</v>
      </c>
      <c r="J232" s="6">
        <v>21</v>
      </c>
      <c r="K232" s="6">
        <v>61.35</v>
      </c>
      <c r="L232" s="6">
        <v>23</v>
      </c>
      <c r="M232" s="6">
        <v>58.57</v>
      </c>
      <c r="N232" s="6">
        <v>44</v>
      </c>
      <c r="O232" s="6">
        <v>58.63</v>
      </c>
      <c r="P232" s="6">
        <v>16</v>
      </c>
      <c r="Q232" s="21">
        <v>37918</v>
      </c>
    </row>
    <row r="233" spans="1:17" ht="12" customHeight="1">
      <c r="A233" s="5" t="s">
        <v>340</v>
      </c>
      <c r="B233" s="5" t="s">
        <v>166</v>
      </c>
      <c r="C233" s="6">
        <v>73.4</v>
      </c>
      <c r="D233" s="6">
        <v>123</v>
      </c>
      <c r="E233" s="11">
        <v>-0.24</v>
      </c>
      <c r="F233" s="17">
        <f>(J233/D233*D$2/J$2-1)*2+(L233/D233*D$2/L$2-1)+(N233/D233*D$2/N$2-1)*(-1)+(P233/D233*D$2/P$2-1)*(-2)</f>
        <v>0.3701989518476334</v>
      </c>
      <c r="G233" s="11">
        <v>1981</v>
      </c>
      <c r="H233" s="11">
        <v>2003</v>
      </c>
      <c r="I233" s="6">
        <v>75.47</v>
      </c>
      <c r="J233" s="6">
        <v>19</v>
      </c>
      <c r="K233" s="6">
        <v>74.1</v>
      </c>
      <c r="L233" s="6">
        <v>20</v>
      </c>
      <c r="M233" s="6">
        <v>70.36</v>
      </c>
      <c r="N233" s="6">
        <v>53</v>
      </c>
      <c r="O233" s="6">
        <v>76.87</v>
      </c>
      <c r="P233" s="6">
        <v>31</v>
      </c>
      <c r="Q233" s="21">
        <v>37918</v>
      </c>
    </row>
    <row r="234" spans="1:17" ht="12" customHeight="1">
      <c r="A234" s="5" t="s">
        <v>341</v>
      </c>
      <c r="B234" s="5" t="s">
        <v>69</v>
      </c>
      <c r="C234" s="6">
        <v>75.64</v>
      </c>
      <c r="D234" s="6">
        <v>69</v>
      </c>
      <c r="E234" s="14">
        <v>1.62</v>
      </c>
      <c r="F234" s="17">
        <f>(J234/D234*D$2/J$2-1)*2+(L234/D234*D$2/L$2-1)+(N234/D234*D$2/N$2-1)*(-1)+(P234/D234*D$2/P$2-1)*(-2)</f>
        <v>0.5862253699208099</v>
      </c>
      <c r="G234" s="11">
        <v>1981</v>
      </c>
      <c r="H234" s="11">
        <v>2003</v>
      </c>
      <c r="I234" s="6">
        <v>77.3</v>
      </c>
      <c r="J234" s="6">
        <v>10</v>
      </c>
      <c r="K234" s="6">
        <v>79.42</v>
      </c>
      <c r="L234" s="6">
        <v>12</v>
      </c>
      <c r="M234" s="6">
        <v>73.15</v>
      </c>
      <c r="N234" s="6">
        <v>34</v>
      </c>
      <c r="O234" s="6">
        <v>77.38</v>
      </c>
      <c r="P234" s="6">
        <v>13</v>
      </c>
      <c r="Q234" s="21">
        <v>37925</v>
      </c>
    </row>
    <row r="235" spans="1:17" ht="12" customHeight="1">
      <c r="A235" s="5" t="s">
        <v>342</v>
      </c>
      <c r="B235" s="5" t="s">
        <v>343</v>
      </c>
      <c r="C235" s="6">
        <v>72.53</v>
      </c>
      <c r="D235" s="6">
        <v>64</v>
      </c>
      <c r="E235" s="7">
        <v>4.2</v>
      </c>
      <c r="F235" s="15">
        <f>(J235/D235*D$2/J$2-1)*2+(L235/D235*D$2/L$2-1)+(N235/D235*D$2/N$2-1)*(-1)+(P235/D235*D$2/P$2-1)*(-2)</f>
        <v>1.5000888791579923</v>
      </c>
      <c r="G235" s="11">
        <v>1981</v>
      </c>
      <c r="H235" s="11">
        <v>2003</v>
      </c>
      <c r="I235" s="6">
        <v>77.08</v>
      </c>
      <c r="J235" s="6">
        <v>13</v>
      </c>
      <c r="K235" s="6">
        <v>71.92</v>
      </c>
      <c r="L235" s="6">
        <v>13</v>
      </c>
      <c r="M235" s="6">
        <v>71.24</v>
      </c>
      <c r="N235" s="6">
        <v>21</v>
      </c>
      <c r="O235" s="6">
        <v>71.12</v>
      </c>
      <c r="P235" s="6">
        <v>17</v>
      </c>
      <c r="Q235" s="21">
        <v>37946</v>
      </c>
    </row>
    <row r="236" spans="1:17" ht="12" customHeight="1">
      <c r="A236" s="5" t="s">
        <v>344</v>
      </c>
      <c r="B236" s="5" t="s">
        <v>221</v>
      </c>
      <c r="C236" s="12">
        <v>90.51</v>
      </c>
      <c r="D236" s="6">
        <v>75</v>
      </c>
      <c r="E236" s="11">
        <v>-0.9</v>
      </c>
      <c r="F236" s="20">
        <f>(J236/D236*D$2/J$2-1)*2+(L236/D236*D$2/L$2-1)+(N236/D236*D$2/N$2-1)*(-1)+(P236/D236*D$2/P$2-1)*(-2)</f>
        <v>-0.9468807839278806</v>
      </c>
      <c r="G236" s="11">
        <v>1982</v>
      </c>
      <c r="H236" s="11">
        <v>2003</v>
      </c>
      <c r="I236" s="12">
        <v>92.2</v>
      </c>
      <c r="J236" s="6">
        <v>5</v>
      </c>
      <c r="K236" s="12">
        <v>90.13</v>
      </c>
      <c r="L236" s="6">
        <v>15</v>
      </c>
      <c r="M236" s="12">
        <v>89.17</v>
      </c>
      <c r="N236" s="6">
        <v>36</v>
      </c>
      <c r="O236" s="12">
        <v>92.89</v>
      </c>
      <c r="P236" s="6">
        <v>19</v>
      </c>
      <c r="Q236" s="21">
        <v>37952</v>
      </c>
    </row>
    <row r="237" spans="1:17" ht="12" customHeight="1">
      <c r="A237" s="5" t="s">
        <v>345</v>
      </c>
      <c r="B237" s="5" t="s">
        <v>26</v>
      </c>
      <c r="C237" s="10">
        <v>82.17</v>
      </c>
      <c r="D237" s="6">
        <v>54</v>
      </c>
      <c r="E237" s="7">
        <v>2.98</v>
      </c>
      <c r="F237" s="15">
        <f>(J237/D237*D$2/J$2-1)*2+(L237/D237*D$2/L$2-1)+(N237/D237*D$2/N$2-1)*(-1)+(P237/D237*D$2/P$2-1)*(-2)</f>
        <v>1.2939210959496668</v>
      </c>
      <c r="G237" s="14">
        <v>1980</v>
      </c>
      <c r="H237" s="11">
        <v>2003</v>
      </c>
      <c r="I237" s="12">
        <v>85.43</v>
      </c>
      <c r="J237" s="6">
        <v>7</v>
      </c>
      <c r="K237" s="10">
        <v>83.73</v>
      </c>
      <c r="L237" s="6">
        <v>15</v>
      </c>
      <c r="M237" s="10">
        <v>80.71</v>
      </c>
      <c r="N237" s="6">
        <v>24</v>
      </c>
      <c r="O237" s="10">
        <v>80.75</v>
      </c>
      <c r="P237" s="6">
        <v>8</v>
      </c>
      <c r="Q237" s="21">
        <v>37953</v>
      </c>
    </row>
    <row r="238" spans="1:17" ht="12" customHeight="1">
      <c r="A238" s="5" t="s">
        <v>346</v>
      </c>
      <c r="B238" s="5" t="s">
        <v>28</v>
      </c>
      <c r="C238" s="6">
        <v>77.79</v>
      </c>
      <c r="D238" s="6">
        <v>87</v>
      </c>
      <c r="E238" s="13">
        <v>-1.59</v>
      </c>
      <c r="F238" s="17">
        <f>(J238/D238*D$2/J$2-1)*2+(L238/D238*D$2/L$2-1)+(N238/D238*D$2/N$2-1)*(-1)+(P238/D238*D$2/P$2-1)*(-2)</f>
        <v>-0.07041729666898644</v>
      </c>
      <c r="G238" s="11">
        <v>1981</v>
      </c>
      <c r="H238" s="11">
        <v>2003</v>
      </c>
      <c r="I238" s="6">
        <v>71.63</v>
      </c>
      <c r="J238" s="6">
        <v>8</v>
      </c>
      <c r="K238" s="6">
        <v>77.84</v>
      </c>
      <c r="L238" s="6">
        <v>19</v>
      </c>
      <c r="M238" s="6">
        <v>79.58</v>
      </c>
      <c r="N238" s="6">
        <v>43</v>
      </c>
      <c r="O238" s="6">
        <v>76.12</v>
      </c>
      <c r="P238" s="6">
        <v>17</v>
      </c>
      <c r="Q238" s="21">
        <v>37953</v>
      </c>
    </row>
    <row r="239" spans="1:17" ht="12" customHeight="1">
      <c r="A239" s="5" t="s">
        <v>347</v>
      </c>
      <c r="B239" s="5" t="s">
        <v>198</v>
      </c>
      <c r="C239" s="10">
        <v>81.58</v>
      </c>
      <c r="D239" s="10">
        <v>267</v>
      </c>
      <c r="E239" s="11">
        <v>-0.53</v>
      </c>
      <c r="F239" s="17">
        <f>(J239/D239*D$2/J$2-1)*2+(L239/D239*D$2/L$2-1)+(N239/D239*D$2/N$2-1)*(-1)+(P239/D239*D$2/P$2-1)*(-2)</f>
        <v>0.11921325822506446</v>
      </c>
      <c r="G239" s="11">
        <v>1981</v>
      </c>
      <c r="H239" s="11">
        <v>2003</v>
      </c>
      <c r="I239" s="6">
        <v>78.21</v>
      </c>
      <c r="J239" s="6">
        <v>28</v>
      </c>
      <c r="K239" s="10">
        <v>82.88</v>
      </c>
      <c r="L239" s="6">
        <v>56</v>
      </c>
      <c r="M239" s="10">
        <v>82.1</v>
      </c>
      <c r="N239" s="6">
        <v>132</v>
      </c>
      <c r="O239" s="10">
        <v>80.69</v>
      </c>
      <c r="P239" s="6">
        <v>51</v>
      </c>
      <c r="Q239" s="21">
        <v>37953</v>
      </c>
    </row>
    <row r="240" spans="1:17" ht="12" customHeight="1">
      <c r="A240" s="5" t="s">
        <v>348</v>
      </c>
      <c r="B240" s="5" t="s">
        <v>69</v>
      </c>
      <c r="C240" s="6">
        <v>75.04</v>
      </c>
      <c r="D240" s="6">
        <v>99</v>
      </c>
      <c r="E240" s="11">
        <v>-0.18</v>
      </c>
      <c r="F240" s="17">
        <f>(J240/D240*D$2/J$2-1)*2+(L240/D240*D$2/L$2-1)+(N240/D240*D$2/N$2-1)*(-1)+(P240/D240*D$2/P$2-1)*(-2)</f>
        <v>0.20729406294169994</v>
      </c>
      <c r="G240" s="11">
        <v>1981</v>
      </c>
      <c r="H240" s="11">
        <v>2003</v>
      </c>
      <c r="I240" s="6">
        <v>73.7</v>
      </c>
      <c r="J240" s="6">
        <v>10</v>
      </c>
      <c r="K240" s="6">
        <v>74</v>
      </c>
      <c r="L240" s="6">
        <v>21</v>
      </c>
      <c r="M240" s="6">
        <v>76.48</v>
      </c>
      <c r="N240" s="6">
        <v>52</v>
      </c>
      <c r="O240" s="6">
        <v>72.56</v>
      </c>
      <c r="P240" s="6">
        <v>16</v>
      </c>
      <c r="Q240" s="21">
        <v>37953</v>
      </c>
    </row>
    <row r="241" spans="1:17" ht="12" customHeight="1">
      <c r="A241" s="5" t="s">
        <v>349</v>
      </c>
      <c r="B241" s="5" t="s">
        <v>350</v>
      </c>
      <c r="C241" s="6">
        <v>76.56</v>
      </c>
      <c r="D241" s="10">
        <v>265</v>
      </c>
      <c r="E241" s="16">
        <v>-3.07</v>
      </c>
      <c r="F241" s="17">
        <f>(J241/D241*D$2/J$2-1)*2+(L241/D241*D$2/L$2-1)+(N241/D241*D$2/N$2-1)*(-1)+(P241/D241*D$2/P$2-1)*(-2)</f>
        <v>-0.16025107326608823</v>
      </c>
      <c r="G241" s="11">
        <v>1982</v>
      </c>
      <c r="H241" s="11">
        <v>2003</v>
      </c>
      <c r="I241" s="6">
        <v>72.16</v>
      </c>
      <c r="J241" s="6">
        <v>25</v>
      </c>
      <c r="K241" s="6">
        <v>74</v>
      </c>
      <c r="L241" s="6">
        <v>59</v>
      </c>
      <c r="M241" s="6">
        <v>78.43</v>
      </c>
      <c r="N241" s="6">
        <v>120</v>
      </c>
      <c r="O241" s="6">
        <v>77.15</v>
      </c>
      <c r="P241" s="6">
        <v>61</v>
      </c>
      <c r="Q241" s="21">
        <v>37953</v>
      </c>
    </row>
    <row r="242" spans="1:17" ht="12" customHeight="1">
      <c r="A242" s="5" t="s">
        <v>351</v>
      </c>
      <c r="B242" s="5" t="s">
        <v>107</v>
      </c>
      <c r="C242" s="6">
        <v>74.52</v>
      </c>
      <c r="D242" s="6">
        <v>95</v>
      </c>
      <c r="E242" s="11">
        <v>-1.27</v>
      </c>
      <c r="F242" s="17">
        <f>(J242/D242*D$2/J$2-1)*2+(L242/D242*D$2/L$2-1)+(N242/D242*D$2/N$2-1)*(-1)+(P242/D242*D$2/P$2-1)*(-2)</f>
        <v>0.8143234878525076</v>
      </c>
      <c r="G242" s="11">
        <v>1981</v>
      </c>
      <c r="H242" s="11">
        <v>2003</v>
      </c>
      <c r="I242" s="6">
        <v>70.54</v>
      </c>
      <c r="J242" s="6">
        <v>13</v>
      </c>
      <c r="K242" s="6">
        <v>74.65</v>
      </c>
      <c r="L242" s="6">
        <v>20</v>
      </c>
      <c r="M242" s="6">
        <v>76.46</v>
      </c>
      <c r="N242" s="6">
        <v>46</v>
      </c>
      <c r="O242" s="6">
        <v>72</v>
      </c>
      <c r="P242" s="6">
        <v>16</v>
      </c>
      <c r="Q242" s="21">
        <v>37967</v>
      </c>
    </row>
    <row r="243" spans="1:17" ht="12" customHeight="1">
      <c r="A243" s="5" t="s">
        <v>352</v>
      </c>
      <c r="B243" s="5" t="s">
        <v>245</v>
      </c>
      <c r="C243" s="6">
        <v>75.46</v>
      </c>
      <c r="D243" s="6">
        <v>54</v>
      </c>
      <c r="E243" s="11">
        <v>-0.35</v>
      </c>
      <c r="F243" s="17">
        <f>(J243/D243*D$2/J$2-1)*2+(L243/D243*D$2/L$2-1)+(N243/D243*D$2/N$2-1)*(-1)+(P243/D243*D$2/P$2-1)*(-2)</f>
        <v>0.9600273837274226</v>
      </c>
      <c r="G243" s="11">
        <v>1981</v>
      </c>
      <c r="H243" s="11">
        <v>2003</v>
      </c>
      <c r="I243" s="6">
        <v>76.33</v>
      </c>
      <c r="J243" s="6">
        <v>9</v>
      </c>
      <c r="K243" s="6">
        <v>73.73</v>
      </c>
      <c r="L243" s="6">
        <v>11</v>
      </c>
      <c r="M243" s="6">
        <v>75.71</v>
      </c>
      <c r="N243" s="6">
        <v>21</v>
      </c>
      <c r="O243" s="6">
        <v>75.92</v>
      </c>
      <c r="P243" s="6">
        <v>13</v>
      </c>
      <c r="Q243" s="21">
        <v>37967</v>
      </c>
    </row>
    <row r="244" spans="1:17" ht="12" customHeight="1">
      <c r="A244" s="5" t="s">
        <v>353</v>
      </c>
      <c r="B244" s="5" t="s">
        <v>273</v>
      </c>
      <c r="C244" s="6">
        <v>73.49</v>
      </c>
      <c r="D244" s="6">
        <v>107</v>
      </c>
      <c r="E244" s="13">
        <v>-2.31</v>
      </c>
      <c r="F244" s="15">
        <f>(J244/D244*D$2/J$2-1)*2+(L244/D244*D$2/L$2-1)+(N244/D244*D$2/N$2-1)*(-1)+(P244/D244*D$2/P$2-1)*(-2)</f>
        <v>1.1418920072303598</v>
      </c>
      <c r="G244" s="11">
        <v>1981</v>
      </c>
      <c r="H244" s="11">
        <v>2003</v>
      </c>
      <c r="I244" s="6">
        <v>73</v>
      </c>
      <c r="J244" s="6">
        <v>15</v>
      </c>
      <c r="K244" s="6">
        <v>69.64</v>
      </c>
      <c r="L244" s="6">
        <v>25</v>
      </c>
      <c r="M244" s="6">
        <v>75.25</v>
      </c>
      <c r="N244" s="6">
        <v>51</v>
      </c>
      <c r="O244" s="6">
        <v>74.31</v>
      </c>
      <c r="P244" s="6">
        <v>16</v>
      </c>
      <c r="Q244" s="21">
        <v>37967</v>
      </c>
    </row>
    <row r="245" spans="1:17" ht="12" customHeight="1">
      <c r="A245" s="5" t="s">
        <v>354</v>
      </c>
      <c r="B245" s="5" t="s">
        <v>28</v>
      </c>
      <c r="C245" s="12">
        <v>86.23</v>
      </c>
      <c r="D245" s="10">
        <v>294</v>
      </c>
      <c r="E245" s="11">
        <v>-1.13</v>
      </c>
      <c r="F245" s="20">
        <f>(J245/D245*D$2/J$2-1)*2+(L245/D245*D$2/L$2-1)+(N245/D245*D$2/N$2-1)*(-1)+(P245/D245*D$2/P$2-1)*(-2)</f>
        <v>-1.2526636587935247</v>
      </c>
      <c r="G245" s="11">
        <v>1982</v>
      </c>
      <c r="H245" s="11">
        <v>2003</v>
      </c>
      <c r="I245" s="12">
        <v>86</v>
      </c>
      <c r="J245" s="6">
        <v>24</v>
      </c>
      <c r="K245" s="10">
        <v>83.58</v>
      </c>
      <c r="L245" s="6">
        <v>45</v>
      </c>
      <c r="M245" s="12">
        <v>86.9</v>
      </c>
      <c r="N245" s="6">
        <v>137</v>
      </c>
      <c r="O245" s="12">
        <v>86.63</v>
      </c>
      <c r="P245" s="6">
        <v>88</v>
      </c>
      <c r="Q245" s="21">
        <v>37967</v>
      </c>
    </row>
    <row r="246" spans="1:17" ht="12" customHeight="1">
      <c r="A246" s="5" t="s">
        <v>355</v>
      </c>
      <c r="B246" s="5" t="s">
        <v>157</v>
      </c>
      <c r="C246" s="6">
        <v>79.75</v>
      </c>
      <c r="D246" s="12">
        <v>411</v>
      </c>
      <c r="E246" s="16">
        <v>-2.96</v>
      </c>
      <c r="F246" s="18">
        <f>(J246/D246*D$2/J$2-1)*2+(L246/D246*D$2/L$2-1)+(N246/D246*D$2/N$2-1)*(-1)+(P246/D246*D$2/P$2-1)*(-2)</f>
        <v>-0.49521269827692915</v>
      </c>
      <c r="G246" s="11">
        <v>1982</v>
      </c>
      <c r="H246" s="11">
        <v>2003</v>
      </c>
      <c r="I246" s="6">
        <v>73.43</v>
      </c>
      <c r="J246" s="6">
        <v>47</v>
      </c>
      <c r="K246" s="6">
        <v>79.65</v>
      </c>
      <c r="L246" s="6">
        <v>71</v>
      </c>
      <c r="M246" s="10">
        <v>81.48</v>
      </c>
      <c r="N246" s="6">
        <v>171</v>
      </c>
      <c r="O246" s="6">
        <v>79.81</v>
      </c>
      <c r="P246" s="6">
        <v>122</v>
      </c>
      <c r="Q246" s="21">
        <v>37967</v>
      </c>
    </row>
    <row r="247" spans="1:17" ht="12" customHeight="1">
      <c r="A247" s="5" t="s">
        <v>356</v>
      </c>
      <c r="B247" s="5" t="s">
        <v>182</v>
      </c>
      <c r="C247" s="6">
        <v>72.86</v>
      </c>
      <c r="D247" s="6">
        <v>98</v>
      </c>
      <c r="E247" s="14">
        <v>1.26</v>
      </c>
      <c r="F247" s="17">
        <f>(J247/D247*D$2/J$2-1)*2+(L247/D247*D$2/L$2-1)+(N247/D247*D$2/N$2-1)*(-1)+(P247/D247*D$2/P$2-1)*(-2)</f>
        <v>0.18758008954560457</v>
      </c>
      <c r="G247" s="11">
        <v>1981</v>
      </c>
      <c r="H247" s="11">
        <v>2003</v>
      </c>
      <c r="I247" s="6">
        <v>73</v>
      </c>
      <c r="J247" s="6">
        <v>12</v>
      </c>
      <c r="K247" s="6">
        <v>77.2</v>
      </c>
      <c r="L247" s="6">
        <v>20</v>
      </c>
      <c r="M247" s="6">
        <v>70.14</v>
      </c>
      <c r="N247" s="6">
        <v>43</v>
      </c>
      <c r="O247" s="6">
        <v>74.09</v>
      </c>
      <c r="P247" s="6">
        <v>23</v>
      </c>
      <c r="Q247" s="21">
        <v>37974</v>
      </c>
    </row>
    <row r="248" spans="1:17" ht="12" customHeight="1">
      <c r="A248" s="5" t="s">
        <v>357</v>
      </c>
      <c r="B248" s="5" t="s">
        <v>237</v>
      </c>
      <c r="C248" s="6">
        <v>73.07</v>
      </c>
      <c r="D248" s="6">
        <v>100</v>
      </c>
      <c r="E248" s="7">
        <v>2.71</v>
      </c>
      <c r="F248" s="17">
        <f>(J248/D248*D$2/J$2-1)*2+(L248/D248*D$2/L$2-1)+(N248/D248*D$2/N$2-1)*(-1)+(P248/D248*D$2/P$2-1)*(-2)</f>
        <v>0.2956792459454516</v>
      </c>
      <c r="G248" s="11">
        <v>1981</v>
      </c>
      <c r="H248" s="11">
        <v>2003</v>
      </c>
      <c r="I248" s="6">
        <v>74.9</v>
      </c>
      <c r="J248" s="6">
        <v>10</v>
      </c>
      <c r="K248" s="6">
        <v>76.08</v>
      </c>
      <c r="L248" s="6">
        <v>25</v>
      </c>
      <c r="M248" s="6">
        <v>71.51</v>
      </c>
      <c r="N248" s="6">
        <v>45</v>
      </c>
      <c r="O248" s="6">
        <v>71.9</v>
      </c>
      <c r="P248" s="6">
        <v>20</v>
      </c>
      <c r="Q248" s="21">
        <v>37974</v>
      </c>
    </row>
    <row r="249" spans="1:17" ht="12" customHeight="1">
      <c r="A249" s="5" t="s">
        <v>358</v>
      </c>
      <c r="B249" s="5" t="s">
        <v>134</v>
      </c>
      <c r="C249" s="10">
        <v>81.41</v>
      </c>
      <c r="D249" s="6">
        <v>145</v>
      </c>
      <c r="E249" s="11">
        <v>0.11</v>
      </c>
      <c r="F249" s="17">
        <f>(J249/D249*D$2/J$2-1)*2+(L249/D249*D$2/L$2-1)+(N249/D249*D$2/N$2-1)*(-1)+(P249/D249*D$2/P$2-1)*(-2)</f>
        <v>0.8330998164738137</v>
      </c>
      <c r="G249" s="11">
        <v>1981</v>
      </c>
      <c r="H249" s="11">
        <v>2003</v>
      </c>
      <c r="I249" s="10">
        <v>81.26</v>
      </c>
      <c r="J249" s="6">
        <v>19</v>
      </c>
      <c r="K249" s="10">
        <v>82.81</v>
      </c>
      <c r="L249" s="6">
        <v>32</v>
      </c>
      <c r="M249" s="10">
        <v>80.37</v>
      </c>
      <c r="N249" s="6">
        <v>71</v>
      </c>
      <c r="O249" s="10">
        <v>82.78</v>
      </c>
      <c r="P249" s="6">
        <v>23</v>
      </c>
      <c r="Q249" s="21">
        <v>37974</v>
      </c>
    </row>
    <row r="250" spans="1:17" ht="12" customHeight="1">
      <c r="A250" s="5" t="s">
        <v>359</v>
      </c>
      <c r="B250" s="5" t="s">
        <v>360</v>
      </c>
      <c r="C250" s="6">
        <v>78.45</v>
      </c>
      <c r="D250" s="10">
        <v>299</v>
      </c>
      <c r="E250" s="13">
        <v>-2.33</v>
      </c>
      <c r="F250" s="18">
        <f>(J250/D250*D$2/J$2-1)*2+(L250/D250*D$2/L$2-1)+(N250/D250*D$2/N$2-1)*(-1)+(P250/D250*D$2/P$2-1)*(-2)</f>
        <v>-0.48690360806284805</v>
      </c>
      <c r="G250" s="11">
        <v>1982</v>
      </c>
      <c r="H250" s="11">
        <v>2003</v>
      </c>
      <c r="I250" s="6">
        <v>78.52</v>
      </c>
      <c r="J250" s="6">
        <v>31</v>
      </c>
      <c r="K250" s="6">
        <v>74.69</v>
      </c>
      <c r="L250" s="6">
        <v>51</v>
      </c>
      <c r="M250" s="6">
        <v>78.67</v>
      </c>
      <c r="N250" s="6">
        <v>142</v>
      </c>
      <c r="O250" s="10">
        <v>80.59</v>
      </c>
      <c r="P250" s="6">
        <v>75</v>
      </c>
      <c r="Q250" s="21">
        <v>37974</v>
      </c>
    </row>
    <row r="251" spans="1:17" ht="12" customHeight="1">
      <c r="A251" s="5" t="s">
        <v>361</v>
      </c>
      <c r="B251" s="5" t="s">
        <v>18</v>
      </c>
      <c r="C251" s="10">
        <v>82.06</v>
      </c>
      <c r="D251" s="10">
        <v>320</v>
      </c>
      <c r="E251" s="13">
        <v>-1.35</v>
      </c>
      <c r="F251" s="18">
        <f>(J251/D251*D$2/J$2-1)*2+(L251/D251*D$2/L$2-1)+(N251/D251*D$2/N$2-1)*(-1)+(P251/D251*D$2/P$2-1)*(-2)</f>
        <v>-0.40876862979348405</v>
      </c>
      <c r="G251" s="11">
        <v>1982</v>
      </c>
      <c r="H251" s="11">
        <v>2003</v>
      </c>
      <c r="I251" s="10">
        <v>81.11</v>
      </c>
      <c r="J251" s="6">
        <v>28</v>
      </c>
      <c r="K251" s="10">
        <v>80.5</v>
      </c>
      <c r="L251" s="6">
        <v>70</v>
      </c>
      <c r="M251" s="10">
        <v>82.65</v>
      </c>
      <c r="N251" s="6">
        <v>142</v>
      </c>
      <c r="O251" s="10">
        <v>82.73</v>
      </c>
      <c r="P251" s="6">
        <v>80</v>
      </c>
      <c r="Q251" s="21">
        <v>37974</v>
      </c>
    </row>
    <row r="252" spans="1:17" ht="12" customHeight="1">
      <c r="A252" s="5" t="s">
        <v>362</v>
      </c>
      <c r="B252" s="5" t="s">
        <v>21</v>
      </c>
      <c r="C252" s="6">
        <v>76.24</v>
      </c>
      <c r="D252" s="6">
        <v>55</v>
      </c>
      <c r="E252" s="14">
        <v>2.11</v>
      </c>
      <c r="F252" s="8">
        <f>(J252/D252*D$2/J$2-1)*2+(L252/D252*D$2/L$2-1)+(N252/D252*D$2/N$2-1)*(-1)+(P252/D252*D$2/P$2-1)*(-2)</f>
        <v>3.9540665797295027</v>
      </c>
      <c r="G252" s="7">
        <v>1979</v>
      </c>
      <c r="H252" s="11">
        <v>2003</v>
      </c>
      <c r="I252" s="6">
        <v>76.27</v>
      </c>
      <c r="J252" s="6">
        <v>11</v>
      </c>
      <c r="K252" s="6">
        <v>78.45</v>
      </c>
      <c r="L252" s="6">
        <v>22</v>
      </c>
      <c r="M252" s="6">
        <v>74.11</v>
      </c>
      <c r="N252" s="6">
        <v>19</v>
      </c>
      <c r="O252" s="6">
        <v>73.33</v>
      </c>
      <c r="P252" s="6">
        <v>3</v>
      </c>
      <c r="Q252" s="21">
        <v>37981</v>
      </c>
    </row>
    <row r="253" spans="1:17" ht="12" customHeight="1">
      <c r="A253" s="5" t="s">
        <v>363</v>
      </c>
      <c r="B253" s="5" t="s">
        <v>88</v>
      </c>
      <c r="C253" s="10">
        <v>82.48</v>
      </c>
      <c r="D253" s="12">
        <v>463</v>
      </c>
      <c r="E253" s="13">
        <v>-2.27</v>
      </c>
      <c r="F253" s="20">
        <f>(J253/D253*D$2/J$2-1)*2+(L253/D253*D$2/L$2-1)+(N253/D253*D$2/N$2-1)*(-1)+(P253/D253*D$2/P$2-1)*(-2)</f>
        <v>-1.3851409254943727</v>
      </c>
      <c r="G253" s="11">
        <v>1982</v>
      </c>
      <c r="H253" s="11">
        <v>2003</v>
      </c>
      <c r="I253" s="10">
        <v>80.43</v>
      </c>
      <c r="J253" s="6">
        <v>35</v>
      </c>
      <c r="K253" s="10">
        <v>80.86</v>
      </c>
      <c r="L253" s="6">
        <v>71</v>
      </c>
      <c r="M253" s="10">
        <v>82.09</v>
      </c>
      <c r="N253" s="6">
        <v>216</v>
      </c>
      <c r="O253" s="10">
        <v>84.38</v>
      </c>
      <c r="P253" s="6">
        <v>141</v>
      </c>
      <c r="Q253" s="21">
        <v>37981</v>
      </c>
    </row>
    <row r="254" spans="1:17" ht="12" customHeight="1">
      <c r="A254" s="5" t="s">
        <v>364</v>
      </c>
      <c r="B254" s="5" t="s">
        <v>170</v>
      </c>
      <c r="C254" s="6">
        <v>77.55</v>
      </c>
      <c r="D254" s="6">
        <v>110</v>
      </c>
      <c r="E254" s="11">
        <v>0.3</v>
      </c>
      <c r="F254" s="17">
        <f>(J254/D254*D$2/J$2-1)*2+(L254/D254*D$2/L$2-1)+(N254/D254*D$2/N$2-1)*(-1)+(P254/D254*D$2/P$2-1)*(-2)</f>
        <v>0.20971346445155958</v>
      </c>
      <c r="G254" s="11">
        <v>1981</v>
      </c>
      <c r="H254" s="11">
        <v>2004</v>
      </c>
      <c r="I254" s="6">
        <v>78.75</v>
      </c>
      <c r="J254" s="6">
        <v>12</v>
      </c>
      <c r="K254" s="6">
        <v>77.11</v>
      </c>
      <c r="L254" s="6">
        <v>27</v>
      </c>
      <c r="M254" s="6">
        <v>77.45</v>
      </c>
      <c r="N254" s="6">
        <v>44</v>
      </c>
      <c r="O254" s="6">
        <v>77.59</v>
      </c>
      <c r="P254" s="6">
        <v>27</v>
      </c>
      <c r="Q254" s="21">
        <v>38002</v>
      </c>
    </row>
    <row r="255" spans="1:17" ht="12" customHeight="1">
      <c r="A255" s="5" t="s">
        <v>365</v>
      </c>
      <c r="B255" s="5" t="s">
        <v>28</v>
      </c>
      <c r="C255" s="6">
        <v>70.44</v>
      </c>
      <c r="D255" s="6">
        <v>71</v>
      </c>
      <c r="E255" s="13">
        <v>-2.06</v>
      </c>
      <c r="F255" s="18">
        <f>(J255/D255*D$2/J$2-1)*2+(L255/D255*D$2/L$2-1)+(N255/D255*D$2/N$2-1)*(-1)+(P255/D255*D$2/P$2-1)*(-2)</f>
        <v>-0.6306063686310768</v>
      </c>
      <c r="G255" s="11">
        <v>1982</v>
      </c>
      <c r="H255" s="11">
        <v>2004</v>
      </c>
      <c r="I255" s="6">
        <v>71</v>
      </c>
      <c r="J255" s="6">
        <v>7</v>
      </c>
      <c r="K255" s="6">
        <v>67.92</v>
      </c>
      <c r="L255" s="6">
        <v>13</v>
      </c>
      <c r="M255" s="6">
        <v>69.81</v>
      </c>
      <c r="N255" s="6">
        <v>31</v>
      </c>
      <c r="O255" s="6">
        <v>72.85</v>
      </c>
      <c r="P255" s="6">
        <v>20</v>
      </c>
      <c r="Q255" s="21">
        <v>38009</v>
      </c>
    </row>
    <row r="256" spans="1:17" ht="12" customHeight="1">
      <c r="A256" s="5" t="s">
        <v>801</v>
      </c>
      <c r="B256" s="5" t="s">
        <v>366</v>
      </c>
      <c r="C256" s="6">
        <v>70.09</v>
      </c>
      <c r="D256" s="6">
        <v>55</v>
      </c>
      <c r="E256" s="11">
        <v>-0.36</v>
      </c>
      <c r="F256" s="8">
        <f>(J256/D256*D$2/J$2-1)*2+(L256/D256*D$2/L$2-1)+(N256/D256*D$2/N$2-1)*(-1)+(P256/D256*D$2/P$2-1)*(-2)</f>
        <v>4.4423753601683735</v>
      </c>
      <c r="G256" s="7">
        <v>1978</v>
      </c>
      <c r="H256" s="11">
        <v>2004</v>
      </c>
      <c r="I256" s="6">
        <v>66.5</v>
      </c>
      <c r="J256" s="6">
        <v>14</v>
      </c>
      <c r="K256" s="6">
        <v>73.37</v>
      </c>
      <c r="L256" s="6">
        <v>19</v>
      </c>
      <c r="M256" s="6">
        <v>71</v>
      </c>
      <c r="N256" s="6">
        <v>18</v>
      </c>
      <c r="O256" s="6">
        <v>63</v>
      </c>
      <c r="P256" s="6">
        <v>4</v>
      </c>
      <c r="Q256" s="21">
        <v>38016</v>
      </c>
    </row>
    <row r="257" spans="1:17" ht="12" customHeight="1">
      <c r="A257" s="5" t="s">
        <v>367</v>
      </c>
      <c r="B257" s="5" t="s">
        <v>314</v>
      </c>
      <c r="C257" s="6">
        <v>75.1</v>
      </c>
      <c r="D257" s="6">
        <v>128</v>
      </c>
      <c r="E257" s="11">
        <v>-0.26</v>
      </c>
      <c r="F257" s="15">
        <f>(J257/D257*D$2/J$2-1)*2+(L257/D257*D$2/L$2-1)+(N257/D257*D$2/N$2-1)*(-1)+(P257/D257*D$2/P$2-1)*(-2)</f>
        <v>1.6994657095542107</v>
      </c>
      <c r="G257" s="14">
        <v>1980</v>
      </c>
      <c r="H257" s="11">
        <v>2004</v>
      </c>
      <c r="I257" s="6">
        <v>74.57</v>
      </c>
      <c r="J257" s="6">
        <v>21</v>
      </c>
      <c r="K257" s="6">
        <v>74.14</v>
      </c>
      <c r="L257" s="6">
        <v>35</v>
      </c>
      <c r="M257" s="6">
        <v>76.85</v>
      </c>
      <c r="N257" s="6">
        <v>48</v>
      </c>
      <c r="O257" s="6">
        <v>73.46</v>
      </c>
      <c r="P257" s="6">
        <v>24</v>
      </c>
      <c r="Q257" s="21">
        <v>38016</v>
      </c>
    </row>
    <row r="258" spans="1:17" ht="12" customHeight="1">
      <c r="A258" s="5" t="s">
        <v>368</v>
      </c>
      <c r="B258" s="5" t="s">
        <v>369</v>
      </c>
      <c r="C258" s="6">
        <v>69.5</v>
      </c>
      <c r="D258" s="12">
        <v>426</v>
      </c>
      <c r="E258" s="11">
        <v>0.65</v>
      </c>
      <c r="F258" s="20">
        <f>(J258/D258*D$2/J$2-1)*2+(L258/D258*D$2/L$2-1)+(N258/D258*D$2/N$2-1)*(-1)+(P258/D258*D$2/P$2-1)*(-2)</f>
        <v>-1.1462094450885745</v>
      </c>
      <c r="G258" s="11">
        <v>1982</v>
      </c>
      <c r="H258" s="11">
        <v>2004</v>
      </c>
      <c r="I258" s="6">
        <v>72.05</v>
      </c>
      <c r="J258" s="6">
        <v>39</v>
      </c>
      <c r="K258" s="6">
        <v>69.67</v>
      </c>
      <c r="L258" s="6">
        <v>67</v>
      </c>
      <c r="M258" s="6">
        <v>68.51</v>
      </c>
      <c r="N258" s="6">
        <v>183</v>
      </c>
      <c r="O258" s="6">
        <v>70.02</v>
      </c>
      <c r="P258" s="6">
        <v>137</v>
      </c>
      <c r="Q258" s="21">
        <v>38016</v>
      </c>
    </row>
    <row r="259" spans="1:17" ht="12" customHeight="1">
      <c r="A259" s="5" t="s">
        <v>370</v>
      </c>
      <c r="B259" s="5" t="s">
        <v>121</v>
      </c>
      <c r="C259" s="12">
        <v>87.31</v>
      </c>
      <c r="D259" s="12">
        <v>1167</v>
      </c>
      <c r="E259" s="11">
        <v>0.94</v>
      </c>
      <c r="F259" s="17">
        <f>(J259/D259*D$2/J$2-1)*2+(L259/D259*D$2/L$2-1)+(N259/D259*D$2/N$2-1)*(-1)+(P259/D259*D$2/P$2-1)*(-2)</f>
        <v>-0.024287792638432837</v>
      </c>
      <c r="G259" s="11">
        <v>1982</v>
      </c>
      <c r="H259" s="11">
        <v>2004</v>
      </c>
      <c r="I259" s="12">
        <v>86.78</v>
      </c>
      <c r="J259" s="6">
        <v>142</v>
      </c>
      <c r="K259" s="12">
        <v>88.15</v>
      </c>
      <c r="L259" s="6">
        <v>218</v>
      </c>
      <c r="M259" s="12">
        <v>88.09</v>
      </c>
      <c r="N259" s="6">
        <v>517</v>
      </c>
      <c r="O259" s="12">
        <v>85.54</v>
      </c>
      <c r="P259" s="6">
        <v>290</v>
      </c>
      <c r="Q259" s="21">
        <v>38016</v>
      </c>
    </row>
    <row r="260" spans="1:17" ht="12" customHeight="1">
      <c r="A260" s="5" t="s">
        <v>371</v>
      </c>
      <c r="B260" s="5" t="s">
        <v>172</v>
      </c>
      <c r="C260" s="10">
        <v>82.95</v>
      </c>
      <c r="D260" s="6">
        <v>125</v>
      </c>
      <c r="E260" s="14">
        <v>2.71</v>
      </c>
      <c r="F260" s="17">
        <f>(J260/D260*D$2/J$2-1)*2+(L260/D260*D$2/L$2-1)+(N260/D260*D$2/N$2-1)*(-1)+(P260/D260*D$2/P$2-1)*(-2)</f>
        <v>0.24700077339232562</v>
      </c>
      <c r="G260" s="11">
        <v>1981</v>
      </c>
      <c r="H260" s="11">
        <v>2004</v>
      </c>
      <c r="I260" s="10">
        <v>82.73</v>
      </c>
      <c r="J260" s="6">
        <v>15</v>
      </c>
      <c r="K260" s="10">
        <v>84.78</v>
      </c>
      <c r="L260" s="6">
        <v>27</v>
      </c>
      <c r="M260" s="10">
        <v>84.44</v>
      </c>
      <c r="N260" s="6">
        <v>54</v>
      </c>
      <c r="O260" s="6">
        <v>78.59</v>
      </c>
      <c r="P260" s="6">
        <v>29</v>
      </c>
      <c r="Q260" s="21">
        <v>38030</v>
      </c>
    </row>
    <row r="261" spans="1:17" ht="12" customHeight="1">
      <c r="A261" s="5" t="s">
        <v>372</v>
      </c>
      <c r="B261" s="5" t="s">
        <v>198</v>
      </c>
      <c r="C261" s="6">
        <v>71.19</v>
      </c>
      <c r="D261" s="6">
        <v>130</v>
      </c>
      <c r="E261" s="7">
        <v>3.75</v>
      </c>
      <c r="F261" s="17">
        <f>(J261/D261*D$2/J$2-1)*2+(L261/D261*D$2/L$2-1)+(N261/D261*D$2/N$2-1)*(-1)+(P261/D261*D$2/P$2-1)*(-2)</f>
        <v>0.8769645423552135</v>
      </c>
      <c r="G261" s="11">
        <v>1981</v>
      </c>
      <c r="H261" s="11">
        <v>2004</v>
      </c>
      <c r="I261" s="6">
        <v>74.76</v>
      </c>
      <c r="J261" s="6">
        <v>17</v>
      </c>
      <c r="K261" s="6">
        <v>73.61</v>
      </c>
      <c r="L261" s="6">
        <v>31</v>
      </c>
      <c r="M261" s="6">
        <v>69.69</v>
      </c>
      <c r="N261" s="6">
        <v>59</v>
      </c>
      <c r="O261" s="6">
        <v>69.13</v>
      </c>
      <c r="P261" s="6">
        <v>23</v>
      </c>
      <c r="Q261" s="21">
        <v>38037</v>
      </c>
    </row>
    <row r="262" spans="1:17" ht="12" customHeight="1">
      <c r="A262" s="5" t="s">
        <v>373</v>
      </c>
      <c r="B262" s="5" t="s">
        <v>237</v>
      </c>
      <c r="C262" s="6">
        <v>65.68</v>
      </c>
      <c r="D262" s="6">
        <v>56</v>
      </c>
      <c r="E262" s="14">
        <v>1.12</v>
      </c>
      <c r="F262" s="15">
        <f>(J262/D262*D$2/J$2-1)*2+(L262/D262*D$2/L$2-1)+(N262/D262*D$2/N$2-1)*(-1)+(P262/D262*D$2/P$2-1)*(-2)</f>
        <v>1.8447441353579215</v>
      </c>
      <c r="G262" s="14">
        <v>1980</v>
      </c>
      <c r="H262" s="11">
        <v>2004</v>
      </c>
      <c r="I262" s="6">
        <v>66.27</v>
      </c>
      <c r="J262" s="6">
        <v>11</v>
      </c>
      <c r="K262" s="6">
        <v>65</v>
      </c>
      <c r="L262" s="6">
        <v>13</v>
      </c>
      <c r="M262" s="6">
        <v>67.15</v>
      </c>
      <c r="N262" s="6">
        <v>20</v>
      </c>
      <c r="O262" s="6">
        <v>63.42</v>
      </c>
      <c r="P262" s="6">
        <v>12</v>
      </c>
      <c r="Q262" s="21">
        <v>38044</v>
      </c>
    </row>
    <row r="263" spans="1:17" ht="12" customHeight="1">
      <c r="A263" s="5" t="s">
        <v>374</v>
      </c>
      <c r="B263" s="5" t="s">
        <v>202</v>
      </c>
      <c r="C263" s="6">
        <v>71.53</v>
      </c>
      <c r="D263" s="6">
        <v>95</v>
      </c>
      <c r="E263" s="14">
        <v>1.29</v>
      </c>
      <c r="F263" s="15">
        <f>(J263/D263*D$2/J$2-1)*2+(L263/D263*D$2/L$2-1)+(N263/D263*D$2/N$2-1)*(-1)+(P263/D263*D$2/P$2-1)*(-2)</f>
        <v>1.1057796522802197</v>
      </c>
      <c r="G263" s="11">
        <v>1981</v>
      </c>
      <c r="H263" s="11">
        <v>2004</v>
      </c>
      <c r="I263" s="6">
        <v>71.08</v>
      </c>
      <c r="J263" s="6">
        <v>12</v>
      </c>
      <c r="K263" s="6">
        <v>72.27</v>
      </c>
      <c r="L263" s="6">
        <v>26</v>
      </c>
      <c r="M263" s="6">
        <v>72.46</v>
      </c>
      <c r="N263" s="6">
        <v>41</v>
      </c>
      <c r="O263" s="6">
        <v>68.25</v>
      </c>
      <c r="P263" s="6">
        <v>16</v>
      </c>
      <c r="Q263" s="21">
        <v>38044</v>
      </c>
    </row>
    <row r="264" spans="1:17" ht="12" customHeight="1">
      <c r="A264" s="5" t="s">
        <v>375</v>
      </c>
      <c r="B264" s="5" t="s">
        <v>221</v>
      </c>
      <c r="C264" s="10">
        <v>80.15</v>
      </c>
      <c r="D264" s="6">
        <v>55</v>
      </c>
      <c r="E264" s="16">
        <v>-5.09</v>
      </c>
      <c r="F264" s="20">
        <f>(J264/D264*D$2/J$2-1)*2+(L264/D264*D$2/L$2-1)+(N264/D264*D$2/N$2-1)*(-1)+(P264/D264*D$2/P$2-1)*(-2)</f>
        <v>-1.5559124758597753</v>
      </c>
      <c r="G264" s="11">
        <v>1982</v>
      </c>
      <c r="H264" s="11">
        <v>2004</v>
      </c>
      <c r="I264" s="6">
        <v>75.67</v>
      </c>
      <c r="J264" s="6">
        <v>3</v>
      </c>
      <c r="K264" s="6">
        <v>65.57</v>
      </c>
      <c r="L264" s="6">
        <v>7</v>
      </c>
      <c r="M264" s="10">
        <v>83.3</v>
      </c>
      <c r="N264" s="6">
        <v>33</v>
      </c>
      <c r="O264" s="10">
        <v>81.08</v>
      </c>
      <c r="P264" s="6">
        <v>12</v>
      </c>
      <c r="Q264" s="21">
        <v>38064</v>
      </c>
    </row>
    <row r="265" spans="1:17" ht="12" customHeight="1">
      <c r="A265" s="5" t="s">
        <v>376</v>
      </c>
      <c r="B265" s="5" t="s">
        <v>377</v>
      </c>
      <c r="C265" s="6">
        <v>67.68</v>
      </c>
      <c r="D265" s="6">
        <v>69</v>
      </c>
      <c r="E265" s="11">
        <v>0.88</v>
      </c>
      <c r="F265" s="17">
        <f>(J265/D265*D$2/J$2-1)*2+(L265/D265*D$2/L$2-1)+(N265/D265*D$2/N$2-1)*(-1)+(P265/D265*D$2/P$2-1)*(-2)</f>
        <v>0.17215947007606158</v>
      </c>
      <c r="G265" s="11">
        <v>1981</v>
      </c>
      <c r="H265" s="11">
        <v>2004</v>
      </c>
      <c r="I265" s="6">
        <v>69.45</v>
      </c>
      <c r="J265" s="6">
        <v>11</v>
      </c>
      <c r="K265" s="6">
        <v>66.22</v>
      </c>
      <c r="L265" s="6">
        <v>9</v>
      </c>
      <c r="M265" s="6">
        <v>67.61</v>
      </c>
      <c r="N265" s="6">
        <v>31</v>
      </c>
      <c r="O265" s="6">
        <v>67.44</v>
      </c>
      <c r="P265" s="6">
        <v>18</v>
      </c>
      <c r="Q265" s="21">
        <v>38065</v>
      </c>
    </row>
    <row r="266" spans="1:17" ht="12" customHeight="1">
      <c r="A266" s="5" t="s">
        <v>378</v>
      </c>
      <c r="B266" s="5" t="s">
        <v>155</v>
      </c>
      <c r="C266" s="6">
        <v>72.19</v>
      </c>
      <c r="D266" s="6">
        <v>74</v>
      </c>
      <c r="E266" s="14">
        <v>2.61</v>
      </c>
      <c r="F266" s="20">
        <f>(J266/D266*D$2/J$2-1)*2+(L266/D266*D$2/L$2-1)+(N266/D266*D$2/N$2-1)*(-1)+(P266/D266*D$2/P$2-1)*(-2)</f>
        <v>-1.417827271141058</v>
      </c>
      <c r="G266" s="11">
        <v>1982</v>
      </c>
      <c r="H266" s="11">
        <v>2004</v>
      </c>
      <c r="I266" s="6">
        <v>72.5</v>
      </c>
      <c r="J266" s="6">
        <v>2</v>
      </c>
      <c r="K266" s="6">
        <v>75</v>
      </c>
      <c r="L266" s="6">
        <v>18</v>
      </c>
      <c r="M266" s="6">
        <v>72</v>
      </c>
      <c r="N266" s="6">
        <v>34</v>
      </c>
      <c r="O266" s="6">
        <v>69.95</v>
      </c>
      <c r="P266" s="6">
        <v>20</v>
      </c>
      <c r="Q266" s="21">
        <v>38065</v>
      </c>
    </row>
    <row r="267" spans="1:17" ht="12" customHeight="1">
      <c r="A267" s="5" t="s">
        <v>379</v>
      </c>
      <c r="B267" s="5" t="s">
        <v>212</v>
      </c>
      <c r="C267" s="12">
        <v>88.14</v>
      </c>
      <c r="D267" s="6">
        <v>152</v>
      </c>
      <c r="E267" s="14">
        <v>1.84</v>
      </c>
      <c r="F267" s="17">
        <f>(J267/D267*D$2/J$2-1)*2+(L267/D267*D$2/L$2-1)+(N267/D267*D$2/N$2-1)*(-1)+(P267/D267*D$2/P$2-1)*(-2)</f>
        <v>0.4877067261703718</v>
      </c>
      <c r="G267" s="11">
        <v>1981</v>
      </c>
      <c r="H267" s="11">
        <v>2004</v>
      </c>
      <c r="I267" s="12">
        <v>90.52</v>
      </c>
      <c r="J267" s="6">
        <v>23</v>
      </c>
      <c r="K267" s="12">
        <v>87.07</v>
      </c>
      <c r="L267" s="6">
        <v>28</v>
      </c>
      <c r="M267" s="12">
        <v>88.71</v>
      </c>
      <c r="N267" s="6">
        <v>63</v>
      </c>
      <c r="O267" s="12">
        <v>86.55</v>
      </c>
      <c r="P267" s="6">
        <v>38</v>
      </c>
      <c r="Q267" s="21">
        <v>38072</v>
      </c>
    </row>
    <row r="268" spans="1:17" ht="12" customHeight="1">
      <c r="A268" s="5" t="s">
        <v>380</v>
      </c>
      <c r="B268" s="5" t="s">
        <v>381</v>
      </c>
      <c r="C268" s="6">
        <v>66.7</v>
      </c>
      <c r="D268" s="6">
        <v>66</v>
      </c>
      <c r="E268" s="7">
        <v>4.29</v>
      </c>
      <c r="F268" s="17">
        <f>(J268/D268*D$2/J$2-1)*2+(L268/D268*D$2/L$2-1)+(N268/D268*D$2/N$2-1)*(-1)+(P268/D268*D$2/P$2-1)*(-2)</f>
        <v>0.9856825296079081</v>
      </c>
      <c r="G268" s="11">
        <v>1981</v>
      </c>
      <c r="H268" s="11">
        <v>2004</v>
      </c>
      <c r="I268" s="6">
        <v>72.22</v>
      </c>
      <c r="J268" s="6">
        <v>9</v>
      </c>
      <c r="K268" s="6">
        <v>65.19</v>
      </c>
      <c r="L268" s="6">
        <v>16</v>
      </c>
      <c r="M268" s="6">
        <v>68.1</v>
      </c>
      <c r="N268" s="6">
        <v>29</v>
      </c>
      <c r="O268" s="6">
        <v>61.17</v>
      </c>
      <c r="P268" s="6">
        <v>12</v>
      </c>
      <c r="Q268" s="21">
        <v>38072</v>
      </c>
    </row>
    <row r="269" spans="1:17" ht="12" customHeight="1">
      <c r="A269" s="5" t="s">
        <v>382</v>
      </c>
      <c r="B269" s="5" t="s">
        <v>196</v>
      </c>
      <c r="C269" s="6">
        <v>74.08</v>
      </c>
      <c r="D269" s="6">
        <v>51</v>
      </c>
      <c r="E269" s="7">
        <v>4.88</v>
      </c>
      <c r="F269" s="18">
        <f>(J269/D269*D$2/J$2-1)*2+(L269/D269*D$2/L$2-1)+(N269/D269*D$2/N$2-1)*(-1)+(P269/D269*D$2/P$2-1)*(-2)</f>
        <v>-0.280678724179903</v>
      </c>
      <c r="G269" s="11">
        <v>1982</v>
      </c>
      <c r="H269" s="11">
        <v>2004</v>
      </c>
      <c r="I269" s="10">
        <v>81</v>
      </c>
      <c r="J269" s="6">
        <v>7</v>
      </c>
      <c r="K269" s="6">
        <v>73.25</v>
      </c>
      <c r="L269" s="6">
        <v>8</v>
      </c>
      <c r="M269" s="6">
        <v>73.7</v>
      </c>
      <c r="N269" s="6">
        <v>20</v>
      </c>
      <c r="O269" s="6">
        <v>71.94</v>
      </c>
      <c r="P269" s="6">
        <v>16</v>
      </c>
      <c r="Q269" s="21">
        <v>38079</v>
      </c>
    </row>
    <row r="270" spans="1:17" ht="12" customHeight="1">
      <c r="A270" s="5" t="s">
        <v>383</v>
      </c>
      <c r="B270" s="5" t="s">
        <v>384</v>
      </c>
      <c r="C270" s="6">
        <v>69.8</v>
      </c>
      <c r="D270" s="6">
        <v>75</v>
      </c>
      <c r="E270" s="16">
        <v>-4.96</v>
      </c>
      <c r="F270" s="15">
        <f>(J270/D270*D$2/J$2-1)*2+(L270/D270*D$2/L$2-1)+(N270/D270*D$2/N$2-1)*(-1)+(P270/D270*D$2/P$2-1)*(-2)</f>
        <v>1.4623435823599764</v>
      </c>
      <c r="G270" s="14">
        <v>1980</v>
      </c>
      <c r="H270" s="11">
        <v>2004</v>
      </c>
      <c r="I270" s="6">
        <v>65.55</v>
      </c>
      <c r="J270" s="6">
        <v>11</v>
      </c>
      <c r="K270" s="6">
        <v>69.2</v>
      </c>
      <c r="L270" s="6">
        <v>20</v>
      </c>
      <c r="M270" s="6">
        <v>69.13</v>
      </c>
      <c r="N270" s="6">
        <v>32</v>
      </c>
      <c r="O270" s="6">
        <v>76.5</v>
      </c>
      <c r="P270" s="6">
        <v>12</v>
      </c>
      <c r="Q270" s="21">
        <v>38100</v>
      </c>
    </row>
    <row r="271" spans="1:17" ht="12" customHeight="1">
      <c r="A271" s="5" t="s">
        <v>385</v>
      </c>
      <c r="B271" s="5" t="s">
        <v>101</v>
      </c>
      <c r="C271" s="6">
        <v>69.56</v>
      </c>
      <c r="D271" s="6">
        <v>93</v>
      </c>
      <c r="E271" s="7">
        <v>5.07</v>
      </c>
      <c r="F271" s="15">
        <f>(J271/D271*D$2/J$2-1)*2+(L271/D271*D$2/L$2-1)+(N271/D271*D$2/N$2-1)*(-1)+(P271/D271*D$2/P$2-1)*(-2)</f>
        <v>1.5119122002479857</v>
      </c>
      <c r="G271" s="14">
        <v>1980</v>
      </c>
      <c r="H271" s="11">
        <v>2004</v>
      </c>
      <c r="I271" s="6">
        <v>75.54</v>
      </c>
      <c r="J271" s="6">
        <v>13</v>
      </c>
      <c r="K271" s="6">
        <v>69.48</v>
      </c>
      <c r="L271" s="6">
        <v>27</v>
      </c>
      <c r="M271" s="6">
        <v>69.74</v>
      </c>
      <c r="N271" s="6">
        <v>38</v>
      </c>
      <c r="O271" s="6">
        <v>64.07</v>
      </c>
      <c r="P271" s="6">
        <v>15</v>
      </c>
      <c r="Q271" s="21">
        <v>38100</v>
      </c>
    </row>
    <row r="272" spans="1:17" ht="12" customHeight="1">
      <c r="A272" s="5" t="s">
        <v>386</v>
      </c>
      <c r="B272" s="5" t="s">
        <v>387</v>
      </c>
      <c r="C272" s="6">
        <v>77.8</v>
      </c>
      <c r="D272" s="6">
        <v>64</v>
      </c>
      <c r="E272" s="16">
        <v>-3.49</v>
      </c>
      <c r="F272" s="15">
        <f>(J272/D272*D$2/J$2-1)*2+(L272/D272*D$2/L$2-1)+(N272/D272*D$2/N$2-1)*(-1)+(P272/D272*D$2/P$2-1)*(-2)</f>
        <v>1.707574788366117</v>
      </c>
      <c r="G272" s="14">
        <v>1980</v>
      </c>
      <c r="H272" s="11">
        <v>2004</v>
      </c>
      <c r="I272" s="6">
        <v>76.25</v>
      </c>
      <c r="J272" s="6">
        <v>12</v>
      </c>
      <c r="K272" s="6">
        <v>73.21</v>
      </c>
      <c r="L272" s="6">
        <v>14</v>
      </c>
      <c r="M272" s="10">
        <v>80.58</v>
      </c>
      <c r="N272" s="6">
        <v>26</v>
      </c>
      <c r="O272" s="6">
        <v>78.67</v>
      </c>
      <c r="P272" s="6">
        <v>12</v>
      </c>
      <c r="Q272" s="21">
        <v>38100</v>
      </c>
    </row>
    <row r="273" spans="1:17" ht="12" customHeight="1">
      <c r="A273" s="5" t="s">
        <v>388</v>
      </c>
      <c r="B273" s="5" t="s">
        <v>210</v>
      </c>
      <c r="C273" s="6">
        <v>79.62</v>
      </c>
      <c r="D273" s="10">
        <v>246</v>
      </c>
      <c r="E273" s="13">
        <v>-2.43</v>
      </c>
      <c r="F273" s="17">
        <f>(J273/D273*D$2/J$2-1)*2+(L273/D273*D$2/L$2-1)+(N273/D273*D$2/N$2-1)*(-1)+(P273/D273*D$2/P$2-1)*(-2)</f>
        <v>0.9902649680799482</v>
      </c>
      <c r="G273" s="11">
        <v>1981</v>
      </c>
      <c r="H273" s="11">
        <v>2004</v>
      </c>
      <c r="I273" s="6">
        <v>78.17</v>
      </c>
      <c r="J273" s="6">
        <v>36</v>
      </c>
      <c r="K273" s="6">
        <v>76.69</v>
      </c>
      <c r="L273" s="6">
        <v>51</v>
      </c>
      <c r="M273" s="10">
        <v>80.95</v>
      </c>
      <c r="N273" s="6">
        <v>119</v>
      </c>
      <c r="O273" s="10">
        <v>80.73</v>
      </c>
      <c r="P273" s="6">
        <v>40</v>
      </c>
      <c r="Q273" s="21">
        <v>38100</v>
      </c>
    </row>
    <row r="274" spans="1:17" ht="12" customHeight="1">
      <c r="A274" s="5" t="s">
        <v>389</v>
      </c>
      <c r="B274" s="5" t="s">
        <v>157</v>
      </c>
      <c r="C274" s="6">
        <v>70.65</v>
      </c>
      <c r="D274" s="6">
        <v>190</v>
      </c>
      <c r="E274" s="13">
        <v>-2.2</v>
      </c>
      <c r="F274" s="18">
        <f>(J274/D274*D$2/J$2-1)*2+(L274/D274*D$2/L$2-1)+(N274/D274*D$2/N$2-1)*(-1)+(P274/D274*D$2/P$2-1)*(-2)</f>
        <v>-0.33651760296396904</v>
      </c>
      <c r="G274" s="11">
        <v>1982</v>
      </c>
      <c r="H274" s="11">
        <v>2004</v>
      </c>
      <c r="I274" s="6">
        <v>68.14</v>
      </c>
      <c r="J274" s="6">
        <v>22</v>
      </c>
      <c r="K274" s="6">
        <v>71.68</v>
      </c>
      <c r="L274" s="6">
        <v>34</v>
      </c>
      <c r="M274" s="6">
        <v>69.26</v>
      </c>
      <c r="N274" s="6">
        <v>81</v>
      </c>
      <c r="O274" s="6">
        <v>73.17</v>
      </c>
      <c r="P274" s="6">
        <v>53</v>
      </c>
      <c r="Q274" s="21">
        <v>38100</v>
      </c>
    </row>
    <row r="275" spans="1:17" ht="12" customHeight="1">
      <c r="A275" s="5" t="s">
        <v>390</v>
      </c>
      <c r="B275" s="5" t="s">
        <v>391</v>
      </c>
      <c r="C275" s="6">
        <v>73.58</v>
      </c>
      <c r="D275" s="6">
        <v>62</v>
      </c>
      <c r="E275" s="11">
        <v>-1.09</v>
      </c>
      <c r="F275" s="18">
        <f>(J275/D275*D$2/J$2-1)*2+(L275/D275*D$2/L$2-1)+(N275/D275*D$2/N$2-1)*(-1)+(P275/D275*D$2/P$2-1)*(-2)</f>
        <v>-0.3175375432924742</v>
      </c>
      <c r="G275" s="11">
        <v>1982</v>
      </c>
      <c r="H275" s="11">
        <v>2004</v>
      </c>
      <c r="I275" s="6">
        <v>73.5</v>
      </c>
      <c r="J275" s="6">
        <v>6</v>
      </c>
      <c r="K275" s="6">
        <v>70</v>
      </c>
      <c r="L275" s="6">
        <v>12</v>
      </c>
      <c r="M275" s="6">
        <v>75.37</v>
      </c>
      <c r="N275" s="6">
        <v>30</v>
      </c>
      <c r="O275" s="6">
        <v>72.86</v>
      </c>
      <c r="P275" s="6">
        <v>14</v>
      </c>
      <c r="Q275" s="21">
        <v>38100</v>
      </c>
    </row>
    <row r="276" spans="1:17" ht="12" customHeight="1">
      <c r="A276" s="5" t="s">
        <v>392</v>
      </c>
      <c r="B276" s="5" t="s">
        <v>28</v>
      </c>
      <c r="C276" s="6">
        <v>69.63</v>
      </c>
      <c r="D276" s="6">
        <v>139</v>
      </c>
      <c r="E276" s="14">
        <v>1.48</v>
      </c>
      <c r="F276" s="20">
        <f>(J276/D276*D$2/J$2-1)*2+(L276/D276*D$2/L$2-1)+(N276/D276*D$2/N$2-1)*(-1)+(P276/D276*D$2/P$2-1)*(-2)</f>
        <v>-0.9696214054731295</v>
      </c>
      <c r="G276" s="11">
        <v>1982</v>
      </c>
      <c r="H276" s="11">
        <v>2004</v>
      </c>
      <c r="I276" s="6">
        <v>70.27</v>
      </c>
      <c r="J276" s="6">
        <v>11</v>
      </c>
      <c r="K276" s="6">
        <v>71.04</v>
      </c>
      <c r="L276" s="6">
        <v>25</v>
      </c>
      <c r="M276" s="6">
        <v>69.82</v>
      </c>
      <c r="N276" s="6">
        <v>65</v>
      </c>
      <c r="O276" s="6">
        <v>68.21</v>
      </c>
      <c r="P276" s="6">
        <v>38</v>
      </c>
      <c r="Q276" s="21">
        <v>38105</v>
      </c>
    </row>
    <row r="277" spans="1:17" ht="12" customHeight="1">
      <c r="A277" s="5" t="s">
        <v>393</v>
      </c>
      <c r="B277" s="5" t="s">
        <v>67</v>
      </c>
      <c r="C277" s="10">
        <v>87.7</v>
      </c>
      <c r="D277" s="12">
        <v>769</v>
      </c>
      <c r="E277" s="16">
        <v>-4.19</v>
      </c>
      <c r="F277" s="18">
        <f>(J277/D277*D$2/J$2-1)*2+(L277/D277*D$2/L$2-1)+(N277/D277*D$2/N$2-1)*(-1)+(P277/D277*D$2/P$2-1)*(-2)</f>
        <v>-0.6781922964452993</v>
      </c>
      <c r="G277" s="11">
        <v>1982</v>
      </c>
      <c r="H277" s="11">
        <v>2004</v>
      </c>
      <c r="I277" s="10">
        <v>80.6</v>
      </c>
      <c r="J277" s="6">
        <v>73</v>
      </c>
      <c r="K277" s="12">
        <v>86.14</v>
      </c>
      <c r="L277" s="6">
        <v>128</v>
      </c>
      <c r="M277" s="12">
        <v>88.6</v>
      </c>
      <c r="N277" s="6">
        <v>375</v>
      </c>
      <c r="O277" s="12">
        <v>89.65</v>
      </c>
      <c r="P277" s="6">
        <v>193</v>
      </c>
      <c r="Q277" s="21">
        <v>38105</v>
      </c>
    </row>
    <row r="278" spans="1:17" ht="12" customHeight="1">
      <c r="A278" s="5" t="s">
        <v>394</v>
      </c>
      <c r="B278" s="5" t="s">
        <v>143</v>
      </c>
      <c r="C278" s="6">
        <v>78.24</v>
      </c>
      <c r="D278" s="6">
        <v>101</v>
      </c>
      <c r="E278" s="11">
        <v>-1.22</v>
      </c>
      <c r="F278" s="17">
        <f>(J278/D278*D$2/J$2-1)*2+(L278/D278*D$2/L$2-1)+(N278/D278*D$2/N$2-1)*(-1)+(P278/D278*D$2/P$2-1)*(-2)</f>
        <v>0.24979947446963657</v>
      </c>
      <c r="G278" s="11">
        <v>1981</v>
      </c>
      <c r="H278" s="11">
        <v>2004</v>
      </c>
      <c r="I278" s="6">
        <v>77.5</v>
      </c>
      <c r="J278" s="6">
        <v>12</v>
      </c>
      <c r="K278" s="6">
        <v>76.9</v>
      </c>
      <c r="L278" s="6">
        <v>20</v>
      </c>
      <c r="M278" s="6">
        <v>78.61</v>
      </c>
      <c r="N278" s="6">
        <v>49</v>
      </c>
      <c r="O278" s="6">
        <v>79.1</v>
      </c>
      <c r="P278" s="6">
        <v>20</v>
      </c>
      <c r="Q278" s="21">
        <v>38107</v>
      </c>
    </row>
    <row r="279" spans="1:17" ht="12" customHeight="1">
      <c r="A279" s="5" t="s">
        <v>395</v>
      </c>
      <c r="B279" s="5" t="s">
        <v>396</v>
      </c>
      <c r="C279" s="6">
        <v>78.59</v>
      </c>
      <c r="D279" s="6">
        <v>168</v>
      </c>
      <c r="E279" s="13">
        <v>-1.96</v>
      </c>
      <c r="F279" s="17">
        <f>(J279/D279*D$2/J$2-1)*2+(L279/D279*D$2/L$2-1)+(N279/D279*D$2/N$2-1)*(-1)+(P279/D279*D$2/P$2-1)*(-2)</f>
        <v>-0.09247881259663204</v>
      </c>
      <c r="G279" s="11">
        <v>1981</v>
      </c>
      <c r="H279" s="11">
        <v>2004</v>
      </c>
      <c r="I279" s="6">
        <v>77.38</v>
      </c>
      <c r="J279" s="6">
        <v>16</v>
      </c>
      <c r="K279" s="6">
        <v>77.6</v>
      </c>
      <c r="L279" s="6">
        <v>35</v>
      </c>
      <c r="M279" s="6">
        <v>78.14</v>
      </c>
      <c r="N279" s="6">
        <v>84</v>
      </c>
      <c r="O279" s="10">
        <v>81.36</v>
      </c>
      <c r="P279" s="6">
        <v>33</v>
      </c>
      <c r="Q279" s="21">
        <v>38121</v>
      </c>
    </row>
    <row r="280" spans="1:17" ht="12" customHeight="1">
      <c r="A280" s="5" t="s">
        <v>397</v>
      </c>
      <c r="B280" s="5" t="s">
        <v>198</v>
      </c>
      <c r="C280" s="6">
        <v>67.95</v>
      </c>
      <c r="D280" s="6">
        <v>77</v>
      </c>
      <c r="E280" s="14">
        <v>1.79</v>
      </c>
      <c r="F280" s="15">
        <f>(J280/D280*D$2/J$2-1)*2+(L280/D280*D$2/L$2-1)+(N280/D280*D$2/N$2-1)*(-1)+(P280/D280*D$2/P$2-1)*(-2)</f>
        <v>1.8322679957411958</v>
      </c>
      <c r="G280" s="14">
        <v>1980</v>
      </c>
      <c r="H280" s="11">
        <v>2004</v>
      </c>
      <c r="I280" s="6">
        <v>70.85</v>
      </c>
      <c r="J280" s="6">
        <v>13</v>
      </c>
      <c r="K280" s="6">
        <v>68.45</v>
      </c>
      <c r="L280" s="6">
        <v>20</v>
      </c>
      <c r="M280" s="6">
        <v>65.94</v>
      </c>
      <c r="N280" s="6">
        <v>32</v>
      </c>
      <c r="O280" s="6">
        <v>69.33</v>
      </c>
      <c r="P280" s="6">
        <v>12</v>
      </c>
      <c r="Q280" s="21">
        <v>38128</v>
      </c>
    </row>
    <row r="281" spans="1:17" ht="12" customHeight="1">
      <c r="A281" s="5" t="s">
        <v>398</v>
      </c>
      <c r="B281" s="5" t="s">
        <v>288</v>
      </c>
      <c r="C281" s="6">
        <v>72.92</v>
      </c>
      <c r="D281" s="6">
        <v>100</v>
      </c>
      <c r="E281" s="11">
        <v>0.34</v>
      </c>
      <c r="F281" s="8">
        <f>(J281/D281*D$2/J$2-1)*2+(L281/D281*D$2/L$2-1)+(N281/D281*D$2/N$2-1)*(-1)+(P281/D281*D$2/P$2-1)*(-2)</f>
        <v>2.8473007524140503</v>
      </c>
      <c r="G281" s="7">
        <v>1979</v>
      </c>
      <c r="H281" s="11">
        <v>2004</v>
      </c>
      <c r="I281" s="6">
        <v>70.47</v>
      </c>
      <c r="J281" s="6">
        <v>17</v>
      </c>
      <c r="K281" s="6">
        <v>73.88</v>
      </c>
      <c r="L281" s="6">
        <v>33</v>
      </c>
      <c r="M281" s="6">
        <v>74.7</v>
      </c>
      <c r="N281" s="6">
        <v>44</v>
      </c>
      <c r="O281" s="6">
        <v>61.5</v>
      </c>
      <c r="P281" s="6">
        <v>6</v>
      </c>
      <c r="Q281" s="21">
        <v>38135</v>
      </c>
    </row>
    <row r="282" spans="1:17" ht="12" customHeight="1">
      <c r="A282" s="5" t="s">
        <v>399</v>
      </c>
      <c r="B282" s="5" t="s">
        <v>400</v>
      </c>
      <c r="C282" s="6">
        <v>73.4</v>
      </c>
      <c r="D282" s="6">
        <v>50</v>
      </c>
      <c r="E282" s="16">
        <v>-3.54</v>
      </c>
      <c r="F282" s="8">
        <f>(J282/D282*D$2/J$2-1)*2+(L282/D282*D$2/L$2-1)+(N282/D282*D$2/N$2-1)*(-1)+(P282/D282*D$2/P$2-1)*(-2)</f>
        <v>2.3031507792982326</v>
      </c>
      <c r="G282" s="14">
        <v>1980</v>
      </c>
      <c r="H282" s="11">
        <v>2004</v>
      </c>
      <c r="I282" s="6">
        <v>74</v>
      </c>
      <c r="J282" s="6">
        <v>8</v>
      </c>
      <c r="K282" s="6">
        <v>69.19</v>
      </c>
      <c r="L282" s="6">
        <v>16</v>
      </c>
      <c r="M282" s="6">
        <v>75</v>
      </c>
      <c r="N282" s="6">
        <v>20</v>
      </c>
      <c r="O282" s="6">
        <v>78.5</v>
      </c>
      <c r="P282" s="6">
        <v>6</v>
      </c>
      <c r="Q282" s="21">
        <v>38135</v>
      </c>
    </row>
    <row r="283" spans="1:17" ht="12" customHeight="1">
      <c r="A283" s="5" t="s">
        <v>401</v>
      </c>
      <c r="B283" s="5" t="s">
        <v>314</v>
      </c>
      <c r="C283" s="6">
        <v>63.98</v>
      </c>
      <c r="D283" s="6">
        <v>50</v>
      </c>
      <c r="E283" s="7">
        <v>3.06</v>
      </c>
      <c r="F283" s="8">
        <f>(J283/D283*D$2/J$2-1)*2+(L283/D283*D$2/L$2-1)+(N283/D283*D$2/N$2-1)*(-1)+(P283/D283*D$2/P$2-1)*(-2)</f>
        <v>2.7655178464042445</v>
      </c>
      <c r="G283" s="14">
        <v>1980</v>
      </c>
      <c r="H283" s="11">
        <v>2004</v>
      </c>
      <c r="I283" s="6">
        <v>65.54</v>
      </c>
      <c r="J283" s="6">
        <v>13</v>
      </c>
      <c r="K283" s="6">
        <v>65.33</v>
      </c>
      <c r="L283" s="6">
        <v>9</v>
      </c>
      <c r="M283" s="6">
        <v>63.53</v>
      </c>
      <c r="N283" s="6">
        <v>19</v>
      </c>
      <c r="O283" s="6">
        <v>61.33</v>
      </c>
      <c r="P283" s="6">
        <v>9</v>
      </c>
      <c r="Q283" s="21">
        <v>38135</v>
      </c>
    </row>
    <row r="284" spans="1:17" ht="12" customHeight="1">
      <c r="A284" s="5" t="s">
        <v>402</v>
      </c>
      <c r="B284" s="5" t="s">
        <v>139</v>
      </c>
      <c r="C284" s="6">
        <v>73.68</v>
      </c>
      <c r="D284" s="10">
        <v>218</v>
      </c>
      <c r="E284" s="11">
        <v>-0.53</v>
      </c>
      <c r="F284" s="20">
        <f>(J284/D284*D$2/J$2-1)*2+(L284/D284*D$2/L$2-1)+(N284/D284*D$2/N$2-1)*(-1)+(P284/D284*D$2/P$2-1)*(-2)</f>
        <v>-0.9133223011098147</v>
      </c>
      <c r="G284" s="11">
        <v>1982</v>
      </c>
      <c r="H284" s="11">
        <v>2004</v>
      </c>
      <c r="I284" s="6">
        <v>71.65</v>
      </c>
      <c r="J284" s="6">
        <v>23</v>
      </c>
      <c r="K284" s="6">
        <v>72.27</v>
      </c>
      <c r="L284" s="6">
        <v>33</v>
      </c>
      <c r="M284" s="6">
        <v>75.56</v>
      </c>
      <c r="N284" s="6">
        <v>93</v>
      </c>
      <c r="O284" s="6">
        <v>72.49</v>
      </c>
      <c r="P284" s="6">
        <v>69</v>
      </c>
      <c r="Q284" s="21">
        <v>38135</v>
      </c>
    </row>
    <row r="285" spans="1:17" ht="12" customHeight="1">
      <c r="A285" s="5" t="s">
        <v>403</v>
      </c>
      <c r="B285" s="5" t="s">
        <v>297</v>
      </c>
      <c r="C285" s="6">
        <v>73.33</v>
      </c>
      <c r="D285" s="10">
        <v>211</v>
      </c>
      <c r="E285" s="11">
        <v>-1</v>
      </c>
      <c r="F285" s="20">
        <f>(J285/D285*D$2/J$2-1)*2+(L285/D285*D$2/L$2-1)+(N285/D285*D$2/N$2-1)*(-1)+(P285/D285*D$2/P$2-1)*(-2)</f>
        <v>-0.8395156725990267</v>
      </c>
      <c r="G285" s="11">
        <v>1982</v>
      </c>
      <c r="H285" s="11">
        <v>2004</v>
      </c>
      <c r="I285" s="6">
        <v>73.16</v>
      </c>
      <c r="J285" s="6">
        <v>19</v>
      </c>
      <c r="K285" s="6">
        <v>72.75</v>
      </c>
      <c r="L285" s="6">
        <v>40</v>
      </c>
      <c r="M285" s="6">
        <v>72.76</v>
      </c>
      <c r="N285" s="6">
        <v>88</v>
      </c>
      <c r="O285" s="6">
        <v>74.52</v>
      </c>
      <c r="P285" s="6">
        <v>64</v>
      </c>
      <c r="Q285" s="21">
        <v>38135</v>
      </c>
    </row>
    <row r="286" spans="1:17" ht="12" customHeight="1">
      <c r="A286" s="5" t="s">
        <v>404</v>
      </c>
      <c r="B286" s="5" t="s">
        <v>329</v>
      </c>
      <c r="C286" s="6">
        <v>76.56</v>
      </c>
      <c r="D286" s="6">
        <v>121</v>
      </c>
      <c r="E286" s="13">
        <v>-2.76</v>
      </c>
      <c r="F286" s="18">
        <f>(J286/D286*D$2/J$2-1)*2+(L286/D286*D$2/L$2-1)+(N286/D286*D$2/N$2-1)*(-1)+(P286/D286*D$2/P$2-1)*(-2)</f>
        <v>-0.40591831151680524</v>
      </c>
      <c r="G286" s="11">
        <v>1982</v>
      </c>
      <c r="H286" s="11">
        <v>2004</v>
      </c>
      <c r="I286" s="6">
        <v>73.18</v>
      </c>
      <c r="J286" s="6">
        <v>11</v>
      </c>
      <c r="K286" s="6">
        <v>74.19</v>
      </c>
      <c r="L286" s="6">
        <v>26</v>
      </c>
      <c r="M286" s="6">
        <v>77.85</v>
      </c>
      <c r="N286" s="6">
        <v>53</v>
      </c>
      <c r="O286" s="6">
        <v>77.55</v>
      </c>
      <c r="P286" s="6">
        <v>31</v>
      </c>
      <c r="Q286" s="21">
        <v>38135</v>
      </c>
    </row>
    <row r="287" spans="1:17" ht="12" customHeight="1">
      <c r="A287" s="5" t="s">
        <v>405</v>
      </c>
      <c r="B287" s="5" t="s">
        <v>251</v>
      </c>
      <c r="C287" s="6">
        <v>79.38</v>
      </c>
      <c r="D287" s="6">
        <v>72</v>
      </c>
      <c r="E287" s="13">
        <v>-2.85</v>
      </c>
      <c r="F287" s="20">
        <f>(J287/D287*D$2/J$2-1)*2+(L287/D287*D$2/L$2-1)+(N287/D287*D$2/N$2-1)*(-1)+(P287/D287*D$2/P$2-1)*(-2)</f>
        <v>-2.408172555393311</v>
      </c>
      <c r="G287" s="16">
        <v>1983</v>
      </c>
      <c r="H287" s="11">
        <v>2004</v>
      </c>
      <c r="I287" s="6">
        <v>71.5</v>
      </c>
      <c r="J287" s="6">
        <v>4</v>
      </c>
      <c r="K287" s="10">
        <v>81</v>
      </c>
      <c r="L287" s="6">
        <v>8</v>
      </c>
      <c r="M287" s="6">
        <v>78.33</v>
      </c>
      <c r="N287" s="6">
        <v>33</v>
      </c>
      <c r="O287" s="10">
        <v>81.33</v>
      </c>
      <c r="P287" s="6">
        <v>27</v>
      </c>
      <c r="Q287" s="21">
        <v>38137</v>
      </c>
    </row>
    <row r="288" spans="1:17" ht="12" customHeight="1">
      <c r="A288" s="5" t="s">
        <v>406</v>
      </c>
      <c r="B288" s="5" t="s">
        <v>266</v>
      </c>
      <c r="C288" s="6">
        <v>69.72</v>
      </c>
      <c r="D288" s="6">
        <v>87</v>
      </c>
      <c r="E288" s="11">
        <v>-1</v>
      </c>
      <c r="F288" s="17">
        <f>(J288/D288*D$2/J$2-1)*2+(L288/D288*D$2/L$2-1)+(N288/D288*D$2/N$2-1)*(-1)+(P288/D288*D$2/P$2-1)*(-2)</f>
        <v>0.5899573632978328</v>
      </c>
      <c r="G288" s="11">
        <v>1981</v>
      </c>
      <c r="H288" s="11">
        <v>2004</v>
      </c>
      <c r="I288" s="6">
        <v>62.33</v>
      </c>
      <c r="J288" s="6">
        <v>12</v>
      </c>
      <c r="K288" s="6">
        <v>73.12</v>
      </c>
      <c r="L288" s="6">
        <v>17</v>
      </c>
      <c r="M288" s="6">
        <v>72.34</v>
      </c>
      <c r="N288" s="6">
        <v>41</v>
      </c>
      <c r="O288" s="6">
        <v>65.24</v>
      </c>
      <c r="P288" s="6">
        <v>17</v>
      </c>
      <c r="Q288" s="21">
        <v>38142</v>
      </c>
    </row>
    <row r="289" spans="1:17" ht="12" customHeight="1">
      <c r="A289" s="5" t="s">
        <v>407</v>
      </c>
      <c r="B289" s="5" t="s">
        <v>408</v>
      </c>
      <c r="C289" s="10">
        <v>81.64</v>
      </c>
      <c r="D289" s="6">
        <v>70</v>
      </c>
      <c r="E289" s="14">
        <v>2.43</v>
      </c>
      <c r="F289" s="20">
        <f>(J289/D289*D$2/J$2-1)*2+(L289/D289*D$2/L$2-1)+(N289/D289*D$2/N$2-1)*(-1)+(P289/D289*D$2/P$2-1)*(-2)</f>
        <v>-1.628718164475287</v>
      </c>
      <c r="G289" s="16">
        <v>1983</v>
      </c>
      <c r="H289" s="11">
        <v>2004</v>
      </c>
      <c r="I289" s="12">
        <v>90</v>
      </c>
      <c r="J289" s="6">
        <v>5</v>
      </c>
      <c r="K289" s="10">
        <v>81.67</v>
      </c>
      <c r="L289" s="6">
        <v>9</v>
      </c>
      <c r="M289" s="10">
        <v>80.49</v>
      </c>
      <c r="N289" s="6">
        <v>35</v>
      </c>
      <c r="O289" s="10">
        <v>81.57</v>
      </c>
      <c r="P289" s="6">
        <v>21</v>
      </c>
      <c r="Q289" s="21">
        <v>38144</v>
      </c>
    </row>
    <row r="290" spans="1:17" ht="12" customHeight="1">
      <c r="A290" s="5" t="s">
        <v>409</v>
      </c>
      <c r="B290" s="5" t="s">
        <v>410</v>
      </c>
      <c r="C290" s="10">
        <v>82.41</v>
      </c>
      <c r="D290" s="6">
        <v>115</v>
      </c>
      <c r="E290" s="11">
        <v>-0.72</v>
      </c>
      <c r="F290" s="17">
        <f>(J290/D290*D$2/J$2-1)*2+(L290/D290*D$2/L$2-1)+(N290/D290*D$2/N$2-1)*(-1)+(P290/D290*D$2/P$2-1)*(-2)</f>
        <v>-0.1568719577519233</v>
      </c>
      <c r="G290" s="11">
        <v>1982</v>
      </c>
      <c r="H290" s="11">
        <v>2004</v>
      </c>
      <c r="I290" s="6">
        <v>75.17</v>
      </c>
      <c r="J290" s="6">
        <v>12</v>
      </c>
      <c r="K290" s="12">
        <v>87.27</v>
      </c>
      <c r="L290" s="6">
        <v>22</v>
      </c>
      <c r="M290" s="10">
        <v>82.5</v>
      </c>
      <c r="N290" s="6">
        <v>56</v>
      </c>
      <c r="O290" s="10">
        <v>81.4</v>
      </c>
      <c r="P290" s="6">
        <v>25</v>
      </c>
      <c r="Q290" s="21">
        <v>38149</v>
      </c>
    </row>
    <row r="291" spans="1:17" ht="12" customHeight="1">
      <c r="A291" s="5" t="s">
        <v>411</v>
      </c>
      <c r="B291" s="5" t="s">
        <v>74</v>
      </c>
      <c r="C291" s="6">
        <v>71.28</v>
      </c>
      <c r="D291" s="6">
        <v>54</v>
      </c>
      <c r="E291" s="11">
        <v>0.12</v>
      </c>
      <c r="F291" s="17">
        <f>(J291/D291*D$2/J$2-1)*2+(L291/D291*D$2/L$2-1)+(N291/D291*D$2/N$2-1)*(-1)+(P291/D291*D$2/P$2-1)*(-2)</f>
        <v>-0.10367411116282099</v>
      </c>
      <c r="G291" s="11">
        <v>1982</v>
      </c>
      <c r="H291" s="11">
        <v>2004</v>
      </c>
      <c r="I291" s="6">
        <v>70</v>
      </c>
      <c r="J291" s="6">
        <v>6</v>
      </c>
      <c r="K291" s="6">
        <v>72.1</v>
      </c>
      <c r="L291" s="6">
        <v>10</v>
      </c>
      <c r="M291" s="6">
        <v>71.65</v>
      </c>
      <c r="N291" s="6">
        <v>26</v>
      </c>
      <c r="O291" s="6">
        <v>70.42</v>
      </c>
      <c r="P291" s="6">
        <v>12</v>
      </c>
      <c r="Q291" s="21">
        <v>38149</v>
      </c>
    </row>
    <row r="292" spans="1:17" ht="12" customHeight="1">
      <c r="A292" s="5" t="s">
        <v>412</v>
      </c>
      <c r="B292" s="5" t="s">
        <v>302</v>
      </c>
      <c r="C292" s="6">
        <v>57.78</v>
      </c>
      <c r="D292" s="6">
        <v>76</v>
      </c>
      <c r="E292" s="7">
        <v>4.6</v>
      </c>
      <c r="F292" s="8">
        <f>(J292/D292*D$2/J$2-1)*2+(L292/D292*D$2/L$2-1)+(N292/D292*D$2/N$2-1)*(-1)+(P292/D292*D$2/P$2-1)*(-2)</f>
        <v>3.9153884620206023</v>
      </c>
      <c r="G292" s="7">
        <v>1979</v>
      </c>
      <c r="H292" s="11">
        <v>2004</v>
      </c>
      <c r="I292" s="6">
        <v>62.5</v>
      </c>
      <c r="J292" s="6">
        <v>20</v>
      </c>
      <c r="K292" s="6">
        <v>55.33</v>
      </c>
      <c r="L292" s="6">
        <v>21</v>
      </c>
      <c r="M292" s="6">
        <v>57.56</v>
      </c>
      <c r="N292" s="6">
        <v>27</v>
      </c>
      <c r="O292" s="6">
        <v>53.13</v>
      </c>
      <c r="P292" s="6">
        <v>8</v>
      </c>
      <c r="Q292" s="21">
        <v>38163</v>
      </c>
    </row>
    <row r="293" spans="1:17" ht="12" customHeight="1">
      <c r="A293" s="5" t="s">
        <v>413</v>
      </c>
      <c r="B293" s="5" t="s">
        <v>143</v>
      </c>
      <c r="C293" s="6">
        <v>77.25</v>
      </c>
      <c r="D293" s="10">
        <v>245</v>
      </c>
      <c r="E293" s="14">
        <v>1.67</v>
      </c>
      <c r="F293" s="17">
        <f>(J293/D293*D$2/J$2-1)*2+(L293/D293*D$2/L$2-1)+(N293/D293*D$2/N$2-1)*(-1)+(P293/D293*D$2/P$2-1)*(-2)</f>
        <v>1.0555672150336919</v>
      </c>
      <c r="G293" s="11">
        <v>1981</v>
      </c>
      <c r="H293" s="11">
        <v>2004</v>
      </c>
      <c r="I293" s="6">
        <v>78.08</v>
      </c>
      <c r="J293" s="6">
        <v>36</v>
      </c>
      <c r="K293" s="6">
        <v>78.95</v>
      </c>
      <c r="L293" s="6">
        <v>57</v>
      </c>
      <c r="M293" s="6">
        <v>76.5</v>
      </c>
      <c r="N293" s="6">
        <v>105</v>
      </c>
      <c r="O293" s="6">
        <v>76.23</v>
      </c>
      <c r="P293" s="6">
        <v>47</v>
      </c>
      <c r="Q293" s="21">
        <v>38163</v>
      </c>
    </row>
    <row r="294" spans="1:17" ht="12" customHeight="1">
      <c r="A294" s="5" t="s">
        <v>414</v>
      </c>
      <c r="B294" s="5" t="s">
        <v>232</v>
      </c>
      <c r="C294" s="10">
        <v>80.99</v>
      </c>
      <c r="D294" s="6">
        <v>136</v>
      </c>
      <c r="E294" s="11">
        <v>0.14</v>
      </c>
      <c r="F294" s="15">
        <f>(J294/D294*D$2/J$2-1)*2+(L294/D294*D$2/L$2-1)+(N294/D294*D$2/N$2-1)*(-1)+(P294/D294*D$2/P$2-1)*(-2)</f>
        <v>1.2485055871327282</v>
      </c>
      <c r="G294" s="11">
        <v>1981</v>
      </c>
      <c r="H294" s="11">
        <v>2004</v>
      </c>
      <c r="I294" s="10">
        <v>82.5</v>
      </c>
      <c r="J294" s="6">
        <v>16</v>
      </c>
      <c r="K294" s="6">
        <v>78.67</v>
      </c>
      <c r="L294" s="6">
        <v>42</v>
      </c>
      <c r="M294" s="10">
        <v>83.34</v>
      </c>
      <c r="N294" s="6">
        <v>56</v>
      </c>
      <c r="O294" s="6">
        <v>78.32</v>
      </c>
      <c r="P294" s="6">
        <v>22</v>
      </c>
      <c r="Q294" s="21">
        <v>38163</v>
      </c>
    </row>
    <row r="295" spans="1:17" ht="12" customHeight="1">
      <c r="A295" s="5" t="s">
        <v>415</v>
      </c>
      <c r="B295" s="5" t="s">
        <v>305</v>
      </c>
      <c r="C295" s="6">
        <v>75.9</v>
      </c>
      <c r="D295" s="10">
        <v>288</v>
      </c>
      <c r="E295" s="11">
        <v>-0.13</v>
      </c>
      <c r="F295" s="18">
        <f>(J295/D295*D$2/J$2-1)*2+(L295/D295*D$2/L$2-1)+(N295/D295*D$2/N$2-1)*(-1)+(P295/D295*D$2/P$2-1)*(-2)</f>
        <v>-0.5370540356364796</v>
      </c>
      <c r="G295" s="11">
        <v>1982</v>
      </c>
      <c r="H295" s="11">
        <v>2004</v>
      </c>
      <c r="I295" s="6">
        <v>73.71</v>
      </c>
      <c r="J295" s="6">
        <v>28</v>
      </c>
      <c r="K295" s="6">
        <v>76.63</v>
      </c>
      <c r="L295" s="6">
        <v>54</v>
      </c>
      <c r="M295" s="6">
        <v>76.58</v>
      </c>
      <c r="N295" s="6">
        <v>130</v>
      </c>
      <c r="O295" s="6">
        <v>75.04</v>
      </c>
      <c r="P295" s="6">
        <v>76</v>
      </c>
      <c r="Q295" s="21">
        <v>38163</v>
      </c>
    </row>
    <row r="296" spans="1:17" ht="12" customHeight="1">
      <c r="A296" s="5" t="s">
        <v>416</v>
      </c>
      <c r="B296" s="5" t="s">
        <v>277</v>
      </c>
      <c r="C296" s="6">
        <v>76.02</v>
      </c>
      <c r="D296" s="10">
        <v>218</v>
      </c>
      <c r="E296" s="14">
        <v>1.87</v>
      </c>
      <c r="F296" s="18">
        <f>(J296/D296*D$2/J$2-1)*2+(L296/D296*D$2/L$2-1)+(N296/D296*D$2/N$2-1)*(-1)+(P296/D296*D$2/P$2-1)*(-2)</f>
        <v>-0.4180906596072985</v>
      </c>
      <c r="G296" s="11">
        <v>1982</v>
      </c>
      <c r="H296" s="11">
        <v>2004</v>
      </c>
      <c r="I296" s="10">
        <v>80.08</v>
      </c>
      <c r="J296" s="6">
        <v>26</v>
      </c>
      <c r="K296" s="6">
        <v>73.6</v>
      </c>
      <c r="L296" s="6">
        <v>35</v>
      </c>
      <c r="M296" s="6">
        <v>76.6</v>
      </c>
      <c r="N296" s="6">
        <v>96</v>
      </c>
      <c r="O296" s="6">
        <v>74.75</v>
      </c>
      <c r="P296" s="6">
        <v>61</v>
      </c>
      <c r="Q296" s="21">
        <v>38163</v>
      </c>
    </row>
    <row r="297" spans="1:17" ht="12" customHeight="1">
      <c r="A297" s="5" t="s">
        <v>417</v>
      </c>
      <c r="B297" s="5" t="s">
        <v>273</v>
      </c>
      <c r="C297" s="10">
        <v>81.9</v>
      </c>
      <c r="D297" s="10">
        <v>341</v>
      </c>
      <c r="E297" s="11">
        <v>0.59</v>
      </c>
      <c r="F297" s="18">
        <f>(J297/D297*D$2/J$2-1)*2+(L297/D297*D$2/L$2-1)+(N297/D297*D$2/N$2-1)*(-1)+(P297/D297*D$2/P$2-1)*(-2)</f>
        <v>-0.24220411337158</v>
      </c>
      <c r="G297" s="11">
        <v>1982</v>
      </c>
      <c r="H297" s="11">
        <v>2004</v>
      </c>
      <c r="I297" s="10">
        <v>81.03</v>
      </c>
      <c r="J297" s="6">
        <v>32</v>
      </c>
      <c r="K297" s="10">
        <v>83.07</v>
      </c>
      <c r="L297" s="6">
        <v>68</v>
      </c>
      <c r="M297" s="10">
        <v>82.04</v>
      </c>
      <c r="N297" s="6">
        <v>170</v>
      </c>
      <c r="O297" s="10">
        <v>80.83</v>
      </c>
      <c r="P297" s="6">
        <v>71</v>
      </c>
      <c r="Q297" s="21">
        <v>38163</v>
      </c>
    </row>
    <row r="298" spans="1:17" ht="12" customHeight="1">
      <c r="A298" s="5" t="s">
        <v>418</v>
      </c>
      <c r="B298" s="5" t="s">
        <v>285</v>
      </c>
      <c r="C298" s="6">
        <v>75.63</v>
      </c>
      <c r="D298" s="6">
        <v>121</v>
      </c>
      <c r="E298" s="11">
        <v>0.04</v>
      </c>
      <c r="F298" s="17">
        <f>(J298/D298*D$2/J$2-1)*2+(L298/D298*D$2/L$2-1)+(N298/D298*D$2/N$2-1)*(-1)+(P298/D298*D$2/P$2-1)*(-2)</f>
        <v>-0.13601069188223347</v>
      </c>
      <c r="G298" s="11">
        <v>1982</v>
      </c>
      <c r="H298" s="11">
        <v>2004</v>
      </c>
      <c r="I298" s="6">
        <v>75.53</v>
      </c>
      <c r="J298" s="6">
        <v>17</v>
      </c>
      <c r="K298" s="6">
        <v>72.56</v>
      </c>
      <c r="L298" s="6">
        <v>16</v>
      </c>
      <c r="M298" s="6">
        <v>77.47</v>
      </c>
      <c r="N298" s="6">
        <v>57</v>
      </c>
      <c r="O298" s="6">
        <v>73.87</v>
      </c>
      <c r="P298" s="6">
        <v>31</v>
      </c>
      <c r="Q298" s="21">
        <v>38163</v>
      </c>
    </row>
    <row r="299" spans="1:17" ht="12" customHeight="1">
      <c r="A299" s="5" t="s">
        <v>419</v>
      </c>
      <c r="B299" s="5" t="s">
        <v>170</v>
      </c>
      <c r="C299" s="10">
        <v>80.52</v>
      </c>
      <c r="D299" s="10">
        <v>249</v>
      </c>
      <c r="E299" s="13">
        <v>-1.32</v>
      </c>
      <c r="F299" s="17">
        <f>(J299/D299*D$2/J$2-1)*2+(L299/D299*D$2/L$2-1)+(N299/D299*D$2/N$2-1)*(-1)+(P299/D299*D$2/P$2-1)*(-2)</f>
        <v>0.18554823481852778</v>
      </c>
      <c r="G299" s="11">
        <v>1981</v>
      </c>
      <c r="H299" s="11">
        <v>2004</v>
      </c>
      <c r="I299" s="6">
        <v>79.5</v>
      </c>
      <c r="J299" s="6">
        <v>32</v>
      </c>
      <c r="K299" s="6">
        <v>79.28</v>
      </c>
      <c r="L299" s="6">
        <v>50</v>
      </c>
      <c r="M299" s="10">
        <v>81.09</v>
      </c>
      <c r="N299" s="6">
        <v>104</v>
      </c>
      <c r="O299" s="10">
        <v>81.1</v>
      </c>
      <c r="P299" s="6">
        <v>63</v>
      </c>
      <c r="Q299" s="21">
        <v>38177</v>
      </c>
    </row>
    <row r="300" spans="1:17" ht="12" customHeight="1">
      <c r="A300" s="5" t="s">
        <v>420</v>
      </c>
      <c r="B300" s="5" t="s">
        <v>237</v>
      </c>
      <c r="C300" s="6">
        <v>77.21</v>
      </c>
      <c r="D300" s="6">
        <v>176</v>
      </c>
      <c r="E300" s="14">
        <v>1.41</v>
      </c>
      <c r="F300" s="15">
        <f>(J300/D300*D$2/J$2-1)*2+(L300/D300*D$2/L$2-1)+(N300/D300*D$2/N$2-1)*(-1)+(P300/D300*D$2/P$2-1)*(-2)</f>
        <v>1.5702056143082834</v>
      </c>
      <c r="G300" s="14">
        <v>1980</v>
      </c>
      <c r="H300" s="11">
        <v>2004</v>
      </c>
      <c r="I300" s="6">
        <v>78.25</v>
      </c>
      <c r="J300" s="6">
        <v>28</v>
      </c>
      <c r="K300" s="6">
        <v>79.2</v>
      </c>
      <c r="L300" s="6">
        <v>41</v>
      </c>
      <c r="M300" s="6">
        <v>75.7</v>
      </c>
      <c r="N300" s="6">
        <v>84</v>
      </c>
      <c r="O300" s="6">
        <v>77.91</v>
      </c>
      <c r="P300" s="6">
        <v>23</v>
      </c>
      <c r="Q300" s="21">
        <v>38191</v>
      </c>
    </row>
    <row r="301" spans="1:17" ht="12" customHeight="1">
      <c r="A301" s="5" t="s">
        <v>421</v>
      </c>
      <c r="B301" s="5" t="s">
        <v>422</v>
      </c>
      <c r="C301" s="6">
        <v>64.18</v>
      </c>
      <c r="D301" s="6">
        <v>79</v>
      </c>
      <c r="E301" s="16">
        <v>-7.97</v>
      </c>
      <c r="F301" s="17">
        <f>(J301/D301*D$2/J$2-1)*2+(L301/D301*D$2/L$2-1)+(N301/D301*D$2/N$2-1)*(-1)+(P301/D301*D$2/P$2-1)*(-2)</f>
        <v>0.12674829950515354</v>
      </c>
      <c r="G301" s="11">
        <v>1981</v>
      </c>
      <c r="H301" s="11">
        <v>2004</v>
      </c>
      <c r="I301" s="6">
        <v>56.25</v>
      </c>
      <c r="J301" s="6">
        <v>12</v>
      </c>
      <c r="K301" s="6">
        <v>56.33</v>
      </c>
      <c r="L301" s="6">
        <v>9</v>
      </c>
      <c r="M301" s="6">
        <v>66.9</v>
      </c>
      <c r="N301" s="6">
        <v>41</v>
      </c>
      <c r="O301" s="6">
        <v>67.35</v>
      </c>
      <c r="P301" s="6">
        <v>17</v>
      </c>
      <c r="Q301" s="21">
        <v>38191</v>
      </c>
    </row>
    <row r="302" spans="1:17" ht="12" customHeight="1">
      <c r="A302" s="5" t="s">
        <v>423</v>
      </c>
      <c r="B302" s="5" t="s">
        <v>184</v>
      </c>
      <c r="C302" s="6">
        <v>78.55</v>
      </c>
      <c r="D302" s="10">
        <v>256</v>
      </c>
      <c r="E302" s="11">
        <v>-0.47</v>
      </c>
      <c r="F302" s="17">
        <f>(J302/D302*D$2/J$2-1)*2+(L302/D302*D$2/L$2-1)+(N302/D302*D$2/N$2-1)*(-1)+(P302/D302*D$2/P$2-1)*(-2)</f>
        <v>0.18710425760002258</v>
      </c>
      <c r="G302" s="11">
        <v>1981</v>
      </c>
      <c r="H302" s="11">
        <v>2004</v>
      </c>
      <c r="I302" s="6">
        <v>77.7</v>
      </c>
      <c r="J302" s="6">
        <v>33</v>
      </c>
      <c r="K302" s="6">
        <v>75.62</v>
      </c>
      <c r="L302" s="6">
        <v>47</v>
      </c>
      <c r="M302" s="10">
        <v>81.1</v>
      </c>
      <c r="N302" s="6">
        <v>118</v>
      </c>
      <c r="O302" s="6">
        <v>76.24</v>
      </c>
      <c r="P302" s="6">
        <v>58</v>
      </c>
      <c r="Q302" s="21">
        <v>38191</v>
      </c>
    </row>
    <row r="303" spans="1:17" ht="12" customHeight="1">
      <c r="A303" s="5" t="s">
        <v>424</v>
      </c>
      <c r="B303" s="5" t="s">
        <v>157</v>
      </c>
      <c r="C303" s="6">
        <v>66.93</v>
      </c>
      <c r="D303" s="6">
        <v>89</v>
      </c>
      <c r="E303" s="14">
        <v>1.32</v>
      </c>
      <c r="F303" s="17">
        <f>(J303/D303*D$2/J$2-1)*2+(L303/D303*D$2/L$2-1)+(N303/D303*D$2/N$2-1)*(-1)+(P303/D303*D$2/P$2-1)*(-2)</f>
        <v>0.9198388856895553</v>
      </c>
      <c r="G303" s="11">
        <v>1981</v>
      </c>
      <c r="H303" s="11">
        <v>2004</v>
      </c>
      <c r="I303" s="6">
        <v>67.2</v>
      </c>
      <c r="J303" s="6">
        <v>15</v>
      </c>
      <c r="K303" s="6">
        <v>68.29</v>
      </c>
      <c r="L303" s="6">
        <v>17</v>
      </c>
      <c r="M303" s="6">
        <v>66.94</v>
      </c>
      <c r="N303" s="6">
        <v>36</v>
      </c>
      <c r="O303" s="6">
        <v>65.62</v>
      </c>
      <c r="P303" s="6">
        <v>21</v>
      </c>
      <c r="Q303" s="21">
        <v>38191</v>
      </c>
    </row>
    <row r="304" spans="1:17" ht="12" customHeight="1">
      <c r="A304" s="5" t="s">
        <v>425</v>
      </c>
      <c r="B304" s="5" t="s">
        <v>426</v>
      </c>
      <c r="C304" s="6">
        <v>72.69</v>
      </c>
      <c r="D304" s="6">
        <v>128</v>
      </c>
      <c r="E304" s="14">
        <v>1.21</v>
      </c>
      <c r="F304" s="15">
        <f>(J304/D304*D$2/J$2-1)*2+(L304/D304*D$2/L$2-1)+(N304/D304*D$2/N$2-1)*(-1)+(P304/D304*D$2/P$2-1)*(-2)</f>
        <v>1.9904150762272994</v>
      </c>
      <c r="G304" s="14">
        <v>1980</v>
      </c>
      <c r="H304" s="11">
        <v>2004</v>
      </c>
      <c r="I304" s="6">
        <v>73.23</v>
      </c>
      <c r="J304" s="6">
        <v>22</v>
      </c>
      <c r="K304" s="6">
        <v>74.31</v>
      </c>
      <c r="L304" s="6">
        <v>35</v>
      </c>
      <c r="M304" s="6">
        <v>71.27</v>
      </c>
      <c r="N304" s="6">
        <v>51</v>
      </c>
      <c r="O304" s="6">
        <v>72.85</v>
      </c>
      <c r="P304" s="6">
        <v>20</v>
      </c>
      <c r="Q304" s="21">
        <v>38198</v>
      </c>
    </row>
    <row r="305" spans="1:17" ht="12" customHeight="1">
      <c r="A305" s="5" t="s">
        <v>427</v>
      </c>
      <c r="B305" s="5" t="s">
        <v>107</v>
      </c>
      <c r="C305" s="6">
        <v>73.15</v>
      </c>
      <c r="D305" s="10">
        <v>214</v>
      </c>
      <c r="E305" s="11">
        <v>-0.83</v>
      </c>
      <c r="F305" s="17">
        <f>(J305/D305*D$2/J$2-1)*2+(L305/D305*D$2/L$2-1)+(N305/D305*D$2/N$2-1)*(-1)+(P305/D305*D$2/P$2-1)*(-2)</f>
        <v>0.13291539183271017</v>
      </c>
      <c r="G305" s="11">
        <v>1981</v>
      </c>
      <c r="H305" s="11">
        <v>2004</v>
      </c>
      <c r="I305" s="6">
        <v>71.63</v>
      </c>
      <c r="J305" s="6">
        <v>24</v>
      </c>
      <c r="K305" s="6">
        <v>74.74</v>
      </c>
      <c r="L305" s="6">
        <v>46</v>
      </c>
      <c r="M305" s="6">
        <v>71.85</v>
      </c>
      <c r="N305" s="6">
        <v>96</v>
      </c>
      <c r="O305" s="6">
        <v>75</v>
      </c>
      <c r="P305" s="6">
        <v>48</v>
      </c>
      <c r="Q305" s="21">
        <v>38198</v>
      </c>
    </row>
    <row r="306" spans="1:17" ht="12" customHeight="1">
      <c r="A306" s="5" t="s">
        <v>428</v>
      </c>
      <c r="B306" s="5" t="s">
        <v>429</v>
      </c>
      <c r="C306" s="6">
        <v>73.48</v>
      </c>
      <c r="D306" s="10">
        <v>203</v>
      </c>
      <c r="E306" s="14">
        <v>1.22</v>
      </c>
      <c r="F306" s="17">
        <f>(J306/D306*D$2/J$2-1)*2+(L306/D306*D$2/L$2-1)+(N306/D306*D$2/N$2-1)*(-1)+(P306/D306*D$2/P$2-1)*(-2)</f>
        <v>0.14247491825738057</v>
      </c>
      <c r="G306" s="11">
        <v>1981</v>
      </c>
      <c r="H306" s="11">
        <v>2004</v>
      </c>
      <c r="I306" s="6">
        <v>78.13</v>
      </c>
      <c r="J306" s="6">
        <v>24</v>
      </c>
      <c r="K306" s="6">
        <v>71.7</v>
      </c>
      <c r="L306" s="6">
        <v>40</v>
      </c>
      <c r="M306" s="6">
        <v>72.77</v>
      </c>
      <c r="N306" s="6">
        <v>95</v>
      </c>
      <c r="O306" s="6">
        <v>74.11</v>
      </c>
      <c r="P306" s="6">
        <v>44</v>
      </c>
      <c r="Q306" s="21">
        <v>38198</v>
      </c>
    </row>
    <row r="307" spans="1:17" ht="12" customHeight="1">
      <c r="A307" s="5" t="s">
        <v>430</v>
      </c>
      <c r="B307" s="5" t="s">
        <v>164</v>
      </c>
      <c r="C307" s="6">
        <v>69.5</v>
      </c>
      <c r="D307" s="6">
        <v>68</v>
      </c>
      <c r="E307" s="11">
        <v>0.56</v>
      </c>
      <c r="F307" s="17">
        <f>(J307/D307*D$2/J$2-1)*2+(L307/D307*D$2/L$2-1)+(N307/D307*D$2/N$2-1)*(-1)+(P307/D307*D$2/P$2-1)*(-2)</f>
        <v>0.2088945646722432</v>
      </c>
      <c r="G307" s="11">
        <v>1981</v>
      </c>
      <c r="H307" s="11">
        <v>2004</v>
      </c>
      <c r="I307" s="6">
        <v>68.5</v>
      </c>
      <c r="J307" s="6">
        <v>8</v>
      </c>
      <c r="K307" s="6">
        <v>72.92</v>
      </c>
      <c r="L307" s="6">
        <v>13</v>
      </c>
      <c r="M307" s="6">
        <v>68.15</v>
      </c>
      <c r="N307" s="6">
        <v>34</v>
      </c>
      <c r="O307" s="6">
        <v>70.23</v>
      </c>
      <c r="P307" s="6">
        <v>13</v>
      </c>
      <c r="Q307" s="21">
        <v>38198</v>
      </c>
    </row>
    <row r="308" spans="1:17" ht="12" customHeight="1">
      <c r="A308" s="5" t="s">
        <v>431</v>
      </c>
      <c r="B308" s="5" t="s">
        <v>318</v>
      </c>
      <c r="C308" s="6">
        <v>75.11</v>
      </c>
      <c r="D308" s="6">
        <v>171</v>
      </c>
      <c r="E308" s="11">
        <v>-0.13</v>
      </c>
      <c r="F308" s="15">
        <f>(J308/D308*D$2/J$2-1)*2+(L308/D308*D$2/L$2-1)+(N308/D308*D$2/N$2-1)*(-1)+(P308/D308*D$2/P$2-1)*(-2)</f>
        <v>1.9013063362130087</v>
      </c>
      <c r="G308" s="14">
        <v>1980</v>
      </c>
      <c r="H308" s="11">
        <v>2004</v>
      </c>
      <c r="I308" s="6">
        <v>73.55</v>
      </c>
      <c r="J308" s="6">
        <v>29</v>
      </c>
      <c r="K308" s="6">
        <v>75.8</v>
      </c>
      <c r="L308" s="6">
        <v>44</v>
      </c>
      <c r="M308" s="6">
        <v>75.96</v>
      </c>
      <c r="N308" s="6">
        <v>74</v>
      </c>
      <c r="O308" s="6">
        <v>73.08</v>
      </c>
      <c r="P308" s="6">
        <v>24</v>
      </c>
      <c r="Q308" s="21">
        <v>38205</v>
      </c>
    </row>
    <row r="309" spans="1:17" ht="12" customHeight="1">
      <c r="A309" s="5" t="s">
        <v>432</v>
      </c>
      <c r="B309" s="5" t="s">
        <v>433</v>
      </c>
      <c r="C309" s="12">
        <v>85.57</v>
      </c>
      <c r="D309" s="10">
        <v>337</v>
      </c>
      <c r="E309" s="13">
        <v>-2.11</v>
      </c>
      <c r="F309" s="18">
        <f>(J309/D309*D$2/J$2-1)*2+(L309/D309*D$2/L$2-1)+(N309/D309*D$2/N$2-1)*(-1)+(P309/D309*D$2/P$2-1)*(-2)</f>
        <v>-0.4241615690636257</v>
      </c>
      <c r="G309" s="11">
        <v>1982</v>
      </c>
      <c r="H309" s="11">
        <v>2004</v>
      </c>
      <c r="I309" s="10">
        <v>81.86</v>
      </c>
      <c r="J309" s="6">
        <v>37</v>
      </c>
      <c r="K309" s="10">
        <v>83.72</v>
      </c>
      <c r="L309" s="6">
        <v>60</v>
      </c>
      <c r="M309" s="12">
        <v>87.45</v>
      </c>
      <c r="N309" s="6">
        <v>148</v>
      </c>
      <c r="O309" s="12">
        <v>85.25</v>
      </c>
      <c r="P309" s="6">
        <v>92</v>
      </c>
      <c r="Q309" s="21">
        <v>38212</v>
      </c>
    </row>
    <row r="310" spans="1:17" ht="12" customHeight="1">
      <c r="A310" s="5" t="s">
        <v>434</v>
      </c>
      <c r="B310" s="5" t="s">
        <v>198</v>
      </c>
      <c r="C310" s="6">
        <v>72.51</v>
      </c>
      <c r="D310" s="6">
        <v>81</v>
      </c>
      <c r="E310" s="16">
        <v>-4.7</v>
      </c>
      <c r="F310" s="18">
        <f>(J310/D310*D$2/J$2-1)*2+(L310/D310*D$2/L$2-1)+(N310/D310*D$2/N$2-1)*(-1)+(P310/D310*D$2/P$2-1)*(-2)</f>
        <v>-0.2570360384065884</v>
      </c>
      <c r="G310" s="11">
        <v>1982</v>
      </c>
      <c r="H310" s="11">
        <v>2004</v>
      </c>
      <c r="I310" s="6">
        <v>57.88</v>
      </c>
      <c r="J310" s="6">
        <v>8</v>
      </c>
      <c r="K310" s="6">
        <v>75.41</v>
      </c>
      <c r="L310" s="6">
        <v>17</v>
      </c>
      <c r="M310" s="6">
        <v>74.22</v>
      </c>
      <c r="N310" s="6">
        <v>36</v>
      </c>
      <c r="O310" s="6">
        <v>72.8</v>
      </c>
      <c r="P310" s="6">
        <v>20</v>
      </c>
      <c r="Q310" s="21">
        <v>38212</v>
      </c>
    </row>
    <row r="311" spans="1:17" ht="12" customHeight="1">
      <c r="A311" s="5" t="s">
        <v>435</v>
      </c>
      <c r="B311" s="5" t="s">
        <v>219</v>
      </c>
      <c r="C311" s="12">
        <v>85.41</v>
      </c>
      <c r="D311" s="6">
        <v>63</v>
      </c>
      <c r="E311" s="11">
        <v>-0.82</v>
      </c>
      <c r="F311" s="20">
        <f>(J311/D311*D$2/J$2-1)*2+(L311/D311*D$2/L$2-1)+(N311/D311*D$2/N$2-1)*(-1)+(P311/D311*D$2/P$2-1)*(-2)</f>
        <v>-2.8833307658046703</v>
      </c>
      <c r="G311" s="16">
        <v>1984</v>
      </c>
      <c r="H311" s="11">
        <v>2004</v>
      </c>
      <c r="I311" s="12">
        <v>88</v>
      </c>
      <c r="J311" s="6">
        <v>3</v>
      </c>
      <c r="K311" s="10">
        <v>82.14</v>
      </c>
      <c r="L311" s="6">
        <v>7</v>
      </c>
      <c r="M311" s="12">
        <v>85.28</v>
      </c>
      <c r="N311" s="6">
        <v>25</v>
      </c>
      <c r="O311" s="12">
        <v>86.07</v>
      </c>
      <c r="P311" s="6">
        <v>28</v>
      </c>
      <c r="Q311" s="21">
        <v>38214</v>
      </c>
    </row>
    <row r="312" spans="1:17" ht="12" customHeight="1">
      <c r="A312" s="5" t="s">
        <v>436</v>
      </c>
      <c r="B312" s="5" t="s">
        <v>21</v>
      </c>
      <c r="C312" s="6">
        <v>57.67</v>
      </c>
      <c r="D312" s="6">
        <v>153</v>
      </c>
      <c r="E312" s="7">
        <v>3.26</v>
      </c>
      <c r="F312" s="8">
        <f>(J312/D312*D$2/J$2-1)*2+(L312/D312*D$2/L$2-1)+(N312/D312*D$2/N$2-1)*(-1)+(P312/D312*D$2/P$2-1)*(-2)</f>
        <v>3.259244351355788</v>
      </c>
      <c r="G312" s="7">
        <v>1979</v>
      </c>
      <c r="H312" s="11">
        <v>2004</v>
      </c>
      <c r="I312" s="6">
        <v>63.67</v>
      </c>
      <c r="J312" s="6">
        <v>30</v>
      </c>
      <c r="K312" s="6">
        <v>53.43</v>
      </c>
      <c r="L312" s="6">
        <v>51</v>
      </c>
      <c r="M312" s="6">
        <v>60.05</v>
      </c>
      <c r="N312" s="6">
        <v>60</v>
      </c>
      <c r="O312" s="6">
        <v>48.83</v>
      </c>
      <c r="P312" s="6">
        <v>12</v>
      </c>
      <c r="Q312" s="21">
        <v>38226</v>
      </c>
    </row>
    <row r="313" spans="1:17" ht="12" customHeight="1">
      <c r="A313" s="5" t="s">
        <v>437</v>
      </c>
      <c r="B313" s="5" t="s">
        <v>174</v>
      </c>
      <c r="C313" s="6">
        <v>73.45</v>
      </c>
      <c r="D313" s="6">
        <v>139</v>
      </c>
      <c r="E313" s="11">
        <v>-0.64</v>
      </c>
      <c r="F313" s="15">
        <f>(J313/D313*D$2/J$2-1)*2+(L313/D313*D$2/L$2-1)+(N313/D313*D$2/N$2-1)*(-1)+(P313/D313*D$2/P$2-1)*(-2)</f>
        <v>1.8785733931624122</v>
      </c>
      <c r="G313" s="14">
        <v>1980</v>
      </c>
      <c r="H313" s="11">
        <v>2004</v>
      </c>
      <c r="I313" s="6">
        <v>71.74</v>
      </c>
      <c r="J313" s="6">
        <v>27</v>
      </c>
      <c r="K313" s="6">
        <v>74.27</v>
      </c>
      <c r="L313" s="6">
        <v>30</v>
      </c>
      <c r="M313" s="6">
        <v>74.21</v>
      </c>
      <c r="N313" s="6">
        <v>58</v>
      </c>
      <c r="O313" s="6">
        <v>72.5</v>
      </c>
      <c r="P313" s="6">
        <v>24</v>
      </c>
      <c r="Q313" s="21">
        <v>38226</v>
      </c>
    </row>
    <row r="314" spans="1:17" ht="12" customHeight="1">
      <c r="A314" s="5" t="s">
        <v>438</v>
      </c>
      <c r="B314" s="5" t="s">
        <v>101</v>
      </c>
      <c r="C314" s="6">
        <v>75.59</v>
      </c>
      <c r="D314" s="10">
        <v>205</v>
      </c>
      <c r="E314" s="16">
        <v>-3.27</v>
      </c>
      <c r="F314" s="17">
        <f>(J314/D314*D$2/J$2-1)*2+(L314/D314*D$2/L$2-1)+(N314/D314*D$2/N$2-1)*(-1)+(P314/D314*D$2/P$2-1)*(-2)</f>
        <v>0.03740481138541585</v>
      </c>
      <c r="G314" s="11">
        <v>1981</v>
      </c>
      <c r="H314" s="11">
        <v>2004</v>
      </c>
      <c r="I314" s="6">
        <v>73.46</v>
      </c>
      <c r="J314" s="6">
        <v>24</v>
      </c>
      <c r="K314" s="6">
        <v>71.78</v>
      </c>
      <c r="L314" s="6">
        <v>36</v>
      </c>
      <c r="M314" s="6">
        <v>76.48</v>
      </c>
      <c r="N314" s="6">
        <v>104</v>
      </c>
      <c r="O314" s="6">
        <v>77.93</v>
      </c>
      <c r="P314" s="6">
        <v>41</v>
      </c>
      <c r="Q314" s="21">
        <v>38226</v>
      </c>
    </row>
    <row r="315" spans="1:17" ht="12" customHeight="1">
      <c r="A315" s="5" t="s">
        <v>439</v>
      </c>
      <c r="B315" s="5" t="s">
        <v>18</v>
      </c>
      <c r="C315" s="10">
        <v>84.2</v>
      </c>
      <c r="D315" s="10">
        <v>283</v>
      </c>
      <c r="E315" s="11">
        <v>-0.86</v>
      </c>
      <c r="F315" s="17">
        <f>(J315/D315*D$2/J$2-1)*2+(L315/D315*D$2/L$2-1)+(N315/D315*D$2/N$2-1)*(-1)+(P315/D315*D$2/P$2-1)*(-2)</f>
        <v>0.5232395255956448</v>
      </c>
      <c r="G315" s="11">
        <v>1981</v>
      </c>
      <c r="H315" s="11">
        <v>2004</v>
      </c>
      <c r="I315" s="10">
        <v>83.77</v>
      </c>
      <c r="J315" s="6">
        <v>31</v>
      </c>
      <c r="K315" s="10">
        <v>83.1</v>
      </c>
      <c r="L315" s="6">
        <v>73</v>
      </c>
      <c r="M315" s="10">
        <v>84.84</v>
      </c>
      <c r="N315" s="6">
        <v>122</v>
      </c>
      <c r="O315" s="10">
        <v>84.47</v>
      </c>
      <c r="P315" s="6">
        <v>57</v>
      </c>
      <c r="Q315" s="21">
        <v>38226</v>
      </c>
    </row>
    <row r="316" spans="1:17" ht="12" customHeight="1">
      <c r="A316" s="5" t="s">
        <v>440</v>
      </c>
      <c r="B316" s="5" t="s">
        <v>139</v>
      </c>
      <c r="C316" s="6">
        <v>61.59</v>
      </c>
      <c r="D316" s="6">
        <v>82</v>
      </c>
      <c r="E316" s="11">
        <v>0.81</v>
      </c>
      <c r="F316" s="20">
        <f>(J316/D316*D$2/J$2-1)*2+(L316/D316*D$2/L$2-1)+(N316/D316*D$2/N$2-1)*(-1)+(P316/D316*D$2/P$2-1)*(-2)</f>
        <v>-1.6814935560404303</v>
      </c>
      <c r="G316" s="16">
        <v>1983</v>
      </c>
      <c r="H316" s="11">
        <v>2004</v>
      </c>
      <c r="I316" s="6">
        <v>63.29</v>
      </c>
      <c r="J316" s="6">
        <v>7</v>
      </c>
      <c r="K316" s="6">
        <v>63.9</v>
      </c>
      <c r="L316" s="6">
        <v>10</v>
      </c>
      <c r="M316" s="6">
        <v>60.22</v>
      </c>
      <c r="N316" s="6">
        <v>36</v>
      </c>
      <c r="O316" s="6">
        <v>62.07</v>
      </c>
      <c r="P316" s="6">
        <v>29</v>
      </c>
      <c r="Q316" s="21">
        <v>38226</v>
      </c>
    </row>
    <row r="317" spans="1:17" ht="12" customHeight="1">
      <c r="A317" s="5" t="s">
        <v>441</v>
      </c>
      <c r="B317" s="5" t="s">
        <v>442</v>
      </c>
      <c r="C317" s="6">
        <v>73.97</v>
      </c>
      <c r="D317" s="6">
        <v>58</v>
      </c>
      <c r="E317" s="14">
        <v>1.62</v>
      </c>
      <c r="F317" s="15">
        <f>(J317/D317*D$2/J$2-1)*2+(L317/D317*D$2/L$2-1)+(N317/D317*D$2/N$2-1)*(-1)+(P317/D317*D$2/P$2-1)*(-2)</f>
        <v>2.0064271875272115</v>
      </c>
      <c r="G317" s="14">
        <v>1980</v>
      </c>
      <c r="H317" s="11">
        <v>2004</v>
      </c>
      <c r="I317" s="6">
        <v>70.56</v>
      </c>
      <c r="J317" s="6">
        <v>9</v>
      </c>
      <c r="K317" s="6">
        <v>77.88</v>
      </c>
      <c r="L317" s="6">
        <v>17</v>
      </c>
      <c r="M317" s="6">
        <v>74.2</v>
      </c>
      <c r="N317" s="6">
        <v>25</v>
      </c>
      <c r="O317" s="6">
        <v>68</v>
      </c>
      <c r="P317" s="6">
        <v>7</v>
      </c>
      <c r="Q317" s="21">
        <v>38247</v>
      </c>
    </row>
    <row r="318" spans="1:17" ht="12" customHeight="1">
      <c r="A318" s="5" t="s">
        <v>443</v>
      </c>
      <c r="B318" s="5" t="s">
        <v>88</v>
      </c>
      <c r="C318" s="12">
        <v>85.89</v>
      </c>
      <c r="D318" s="10">
        <v>222</v>
      </c>
      <c r="E318" s="14">
        <v>2.07</v>
      </c>
      <c r="F318" s="17">
        <f>(J318/D318*D$2/J$2-1)*2+(L318/D318*D$2/L$2-1)+(N318/D318*D$2/N$2-1)*(-1)+(P318/D318*D$2/P$2-1)*(-2)</f>
        <v>0.10962729397778592</v>
      </c>
      <c r="G318" s="11">
        <v>1982</v>
      </c>
      <c r="H318" s="11">
        <v>2004</v>
      </c>
      <c r="I318" s="12">
        <v>88.5</v>
      </c>
      <c r="J318" s="6">
        <v>32</v>
      </c>
      <c r="K318" s="12">
        <v>86.82</v>
      </c>
      <c r="L318" s="6">
        <v>39</v>
      </c>
      <c r="M318" s="10">
        <v>84.82</v>
      </c>
      <c r="N318" s="6">
        <v>87</v>
      </c>
      <c r="O318" s="12">
        <v>85.47</v>
      </c>
      <c r="P318" s="6">
        <v>64</v>
      </c>
      <c r="Q318" s="21">
        <v>38247</v>
      </c>
    </row>
    <row r="319" spans="1:17" ht="12" customHeight="1">
      <c r="A319" s="5" t="s">
        <v>444</v>
      </c>
      <c r="B319" s="5" t="s">
        <v>237</v>
      </c>
      <c r="C319" s="6">
        <v>72.88</v>
      </c>
      <c r="D319" s="6">
        <v>138</v>
      </c>
      <c r="E319" s="11">
        <v>-0.82</v>
      </c>
      <c r="F319" s="17">
        <f>(J319/D319*D$2/J$2-1)*2+(L319/D319*D$2/L$2-1)+(N319/D319*D$2/N$2-1)*(-1)+(P319/D319*D$2/P$2-1)*(-2)</f>
        <v>0.40609966769957473</v>
      </c>
      <c r="G319" s="11">
        <v>1981</v>
      </c>
      <c r="H319" s="11">
        <v>2004</v>
      </c>
      <c r="I319" s="6">
        <v>70.35</v>
      </c>
      <c r="J319" s="6">
        <v>17</v>
      </c>
      <c r="K319" s="6">
        <v>72.84</v>
      </c>
      <c r="L319" s="6">
        <v>31</v>
      </c>
      <c r="M319" s="6">
        <v>74.14</v>
      </c>
      <c r="N319" s="6">
        <v>59</v>
      </c>
      <c r="O319" s="6">
        <v>71.9</v>
      </c>
      <c r="P319" s="6">
        <v>31</v>
      </c>
      <c r="Q319" s="21">
        <v>38254</v>
      </c>
    </row>
    <row r="320" spans="1:17" ht="12" customHeight="1">
      <c r="A320" s="5" t="s">
        <v>445</v>
      </c>
      <c r="B320" s="5" t="s">
        <v>37</v>
      </c>
      <c r="C320" s="6">
        <v>68.57</v>
      </c>
      <c r="D320" s="6">
        <v>102</v>
      </c>
      <c r="E320" s="14">
        <v>2.01</v>
      </c>
      <c r="F320" s="18">
        <f>(J320/D320*D$2/J$2-1)*2+(L320/D320*D$2/L$2-1)+(N320/D320*D$2/N$2-1)*(-1)+(P320/D320*D$2/P$2-1)*(-2)</f>
        <v>-0.3487639495394912</v>
      </c>
      <c r="G320" s="11">
        <v>1982</v>
      </c>
      <c r="H320" s="11">
        <v>2004</v>
      </c>
      <c r="I320" s="6">
        <v>74.22</v>
      </c>
      <c r="J320" s="6">
        <v>9</v>
      </c>
      <c r="K320" s="6">
        <v>70.36</v>
      </c>
      <c r="L320" s="6">
        <v>22</v>
      </c>
      <c r="M320" s="6">
        <v>65.83</v>
      </c>
      <c r="N320" s="6">
        <v>47</v>
      </c>
      <c r="O320" s="6">
        <v>70.17</v>
      </c>
      <c r="P320" s="6">
        <v>24</v>
      </c>
      <c r="Q320" s="21">
        <v>38254</v>
      </c>
    </row>
    <row r="321" spans="1:17" ht="12" customHeight="1">
      <c r="A321" s="5" t="s">
        <v>446</v>
      </c>
      <c r="B321" s="5" t="s">
        <v>447</v>
      </c>
      <c r="C321" s="6">
        <v>78.24</v>
      </c>
      <c r="D321" s="6">
        <v>125</v>
      </c>
      <c r="E321" s="11">
        <v>-0.35</v>
      </c>
      <c r="F321" s="17">
        <f>(J321/D321*D$2/J$2-1)*2+(L321/D321*D$2/L$2-1)+(N321/D321*D$2/N$2-1)*(-1)+(P321/D321*D$2/P$2-1)*(-2)</f>
        <v>-0.08208641958576801</v>
      </c>
      <c r="G321" s="11">
        <v>1982</v>
      </c>
      <c r="H321" s="11">
        <v>2004</v>
      </c>
      <c r="I321" s="10">
        <v>80.77</v>
      </c>
      <c r="J321" s="6">
        <v>13</v>
      </c>
      <c r="K321" s="6">
        <v>77.04</v>
      </c>
      <c r="L321" s="6">
        <v>27</v>
      </c>
      <c r="M321" s="6">
        <v>77.24</v>
      </c>
      <c r="N321" s="6">
        <v>55</v>
      </c>
      <c r="O321" s="10">
        <v>80.07</v>
      </c>
      <c r="P321" s="6">
        <v>30</v>
      </c>
      <c r="Q321" s="21">
        <v>38254</v>
      </c>
    </row>
    <row r="322" spans="1:17" ht="12" customHeight="1">
      <c r="A322" s="5" t="s">
        <v>448</v>
      </c>
      <c r="B322" s="5" t="s">
        <v>139</v>
      </c>
      <c r="C322" s="6">
        <v>76.67</v>
      </c>
      <c r="D322" s="6">
        <v>89</v>
      </c>
      <c r="E322" s="16">
        <v>-3.24</v>
      </c>
      <c r="F322" s="20">
        <f>(J322/D322*D$2/J$2-1)*2+(L322/D322*D$2/L$2-1)+(N322/D322*D$2/N$2-1)*(-1)+(P322/D322*D$2/P$2-1)*(-2)</f>
        <v>-1.830185667689796</v>
      </c>
      <c r="G322" s="16">
        <v>1983</v>
      </c>
      <c r="H322" s="11">
        <v>2004</v>
      </c>
      <c r="I322" s="6">
        <v>66.5</v>
      </c>
      <c r="J322" s="6">
        <v>8</v>
      </c>
      <c r="K322" s="10">
        <v>80.33</v>
      </c>
      <c r="L322" s="6">
        <v>6</v>
      </c>
      <c r="M322" s="6">
        <v>77.87</v>
      </c>
      <c r="N322" s="6">
        <v>47</v>
      </c>
      <c r="O322" s="6">
        <v>76.79</v>
      </c>
      <c r="P322" s="6">
        <v>28</v>
      </c>
      <c r="Q322" s="21">
        <v>38254</v>
      </c>
    </row>
    <row r="323" spans="1:17" ht="12" customHeight="1">
      <c r="A323" s="5" t="s">
        <v>449</v>
      </c>
      <c r="B323" s="5" t="s">
        <v>182</v>
      </c>
      <c r="C323" s="6">
        <v>78.75</v>
      </c>
      <c r="D323" s="10">
        <v>203</v>
      </c>
      <c r="E323" s="13">
        <v>-1.37</v>
      </c>
      <c r="F323" s="17">
        <f>(J323/D323*D$2/J$2-1)*2+(L323/D323*D$2/L$2-1)+(N323/D323*D$2/N$2-1)*(-1)+(P323/D323*D$2/P$2-1)*(-2)</f>
        <v>-0.023268556085215497</v>
      </c>
      <c r="G323" s="11">
        <v>1981</v>
      </c>
      <c r="H323" s="11">
        <v>2004</v>
      </c>
      <c r="I323" s="6">
        <v>74.63</v>
      </c>
      <c r="J323" s="6">
        <v>19</v>
      </c>
      <c r="K323" s="6">
        <v>78.4</v>
      </c>
      <c r="L323" s="6">
        <v>45</v>
      </c>
      <c r="M323" s="10">
        <v>80.05</v>
      </c>
      <c r="N323" s="6">
        <v>99</v>
      </c>
      <c r="O323" s="6">
        <v>77.9</v>
      </c>
      <c r="P323" s="6">
        <v>40</v>
      </c>
      <c r="Q323" s="21">
        <v>38261</v>
      </c>
    </row>
    <row r="324" spans="1:17" ht="12" customHeight="1">
      <c r="A324" s="5" t="s">
        <v>450</v>
      </c>
      <c r="B324" s="5" t="s">
        <v>451</v>
      </c>
      <c r="C324" s="6">
        <v>79.8</v>
      </c>
      <c r="D324" s="6">
        <v>59</v>
      </c>
      <c r="E324" s="11">
        <v>-0.46</v>
      </c>
      <c r="F324" s="17">
        <f>(J324/D324*D$2/J$2-1)*2+(L324/D324*D$2/L$2-1)+(N324/D324*D$2/N$2-1)*(-1)+(P324/D324*D$2/P$2-1)*(-2)</f>
        <v>0.6023595021103072</v>
      </c>
      <c r="G324" s="11">
        <v>1981</v>
      </c>
      <c r="H324" s="11">
        <v>2004</v>
      </c>
      <c r="I324" s="10">
        <v>84</v>
      </c>
      <c r="J324" s="6">
        <v>8</v>
      </c>
      <c r="K324" s="6">
        <v>78.36</v>
      </c>
      <c r="L324" s="6">
        <v>11</v>
      </c>
      <c r="M324" s="6">
        <v>77.03</v>
      </c>
      <c r="N324" s="6">
        <v>30</v>
      </c>
      <c r="O324" s="12">
        <v>86.3</v>
      </c>
      <c r="P324" s="6">
        <v>10</v>
      </c>
      <c r="Q324" s="21">
        <v>38261</v>
      </c>
    </row>
    <row r="325" spans="1:17" ht="12" customHeight="1">
      <c r="A325" s="5" t="s">
        <v>452</v>
      </c>
      <c r="B325" s="5" t="s">
        <v>453</v>
      </c>
      <c r="C325" s="6">
        <v>72.34</v>
      </c>
      <c r="D325" s="6">
        <v>62</v>
      </c>
      <c r="E325" s="11">
        <v>-0.15</v>
      </c>
      <c r="F325" s="17">
        <f>(J325/D325*D$2/J$2-1)*2+(L325/D325*D$2/L$2-1)+(N325/D325*D$2/N$2-1)*(-1)+(P325/D325*D$2/P$2-1)*(-2)</f>
        <v>0.49961815105759444</v>
      </c>
      <c r="G325" s="11">
        <v>1981</v>
      </c>
      <c r="H325" s="11">
        <v>2004</v>
      </c>
      <c r="I325" s="6">
        <v>64.25</v>
      </c>
      <c r="J325" s="6">
        <v>8</v>
      </c>
      <c r="K325" s="6">
        <v>76.08</v>
      </c>
      <c r="L325" s="6">
        <v>12</v>
      </c>
      <c r="M325" s="6">
        <v>75.55</v>
      </c>
      <c r="N325" s="6">
        <v>31</v>
      </c>
      <c r="O325" s="6">
        <v>65.09</v>
      </c>
      <c r="P325" s="6">
        <v>11</v>
      </c>
      <c r="Q325" s="21">
        <v>38268</v>
      </c>
    </row>
    <row r="326" spans="1:17" ht="12" customHeight="1">
      <c r="A326" s="5" t="s">
        <v>454</v>
      </c>
      <c r="B326" s="5" t="s">
        <v>410</v>
      </c>
      <c r="C326" s="6">
        <v>78.24</v>
      </c>
      <c r="D326" s="6">
        <v>71</v>
      </c>
      <c r="E326" s="16">
        <v>-3.01</v>
      </c>
      <c r="F326" s="18">
        <f>(J326/D326*D$2/J$2-1)*2+(L326/D326*D$2/L$2-1)+(N326/D326*D$2/N$2-1)*(-1)+(P326/D326*D$2/P$2-1)*(-2)</f>
        <v>-0.4029874154538584</v>
      </c>
      <c r="G326" s="11">
        <v>1982</v>
      </c>
      <c r="H326" s="11">
        <v>2004</v>
      </c>
      <c r="I326" s="6">
        <v>64.67</v>
      </c>
      <c r="J326" s="6">
        <v>6</v>
      </c>
      <c r="K326" s="6">
        <v>79.73</v>
      </c>
      <c r="L326" s="6">
        <v>15</v>
      </c>
      <c r="M326" s="10">
        <v>80.97</v>
      </c>
      <c r="N326" s="6">
        <v>34</v>
      </c>
      <c r="O326" s="6">
        <v>76.13</v>
      </c>
      <c r="P326" s="6">
        <v>16</v>
      </c>
      <c r="Q326" s="21">
        <v>38268</v>
      </c>
    </row>
    <row r="327" spans="1:17" ht="12" customHeight="1">
      <c r="A327" s="5" t="s">
        <v>455</v>
      </c>
      <c r="B327" s="5" t="s">
        <v>339</v>
      </c>
      <c r="C327" s="6">
        <v>59.66</v>
      </c>
      <c r="D327" s="6">
        <v>65</v>
      </c>
      <c r="E327" s="7">
        <v>4.74</v>
      </c>
      <c r="F327" s="15">
        <f>(J327/D327*D$2/J$2-1)*2+(L327/D327*D$2/L$2-1)+(N327/D327*D$2/N$2-1)*(-1)+(P327/D327*D$2/P$2-1)*(-2)</f>
        <v>1.8028883828263946</v>
      </c>
      <c r="G327" s="14">
        <v>1980</v>
      </c>
      <c r="H327" s="11">
        <v>2004</v>
      </c>
      <c r="I327" s="6">
        <v>69.8</v>
      </c>
      <c r="J327" s="6">
        <v>10</v>
      </c>
      <c r="K327" s="6">
        <v>57.12</v>
      </c>
      <c r="L327" s="6">
        <v>17</v>
      </c>
      <c r="M327" s="6">
        <v>57.61</v>
      </c>
      <c r="N327" s="6">
        <v>31</v>
      </c>
      <c r="O327" s="6">
        <v>60.43</v>
      </c>
      <c r="P327" s="6">
        <v>7</v>
      </c>
      <c r="Q327" s="21">
        <v>38289</v>
      </c>
    </row>
    <row r="328" spans="1:17" ht="12" customHeight="1">
      <c r="A328" s="5" t="s">
        <v>456</v>
      </c>
      <c r="B328" s="5" t="s">
        <v>337</v>
      </c>
      <c r="C328" s="10">
        <v>80.08</v>
      </c>
      <c r="D328" s="10">
        <v>278</v>
      </c>
      <c r="E328" s="11">
        <v>-0.59</v>
      </c>
      <c r="F328" s="17">
        <f>(J328/D328*D$2/J$2-1)*2+(L328/D328*D$2/L$2-1)+(N328/D328*D$2/N$2-1)*(-1)+(P328/D328*D$2/P$2-1)*(-2)</f>
        <v>0.642837513707281</v>
      </c>
      <c r="G328" s="11">
        <v>1981</v>
      </c>
      <c r="H328" s="11">
        <v>2004</v>
      </c>
      <c r="I328" s="6">
        <v>78.6</v>
      </c>
      <c r="J328" s="6">
        <v>35</v>
      </c>
      <c r="K328" s="6">
        <v>79.67</v>
      </c>
      <c r="L328" s="6">
        <v>64</v>
      </c>
      <c r="M328" s="10">
        <v>81.07</v>
      </c>
      <c r="N328" s="6">
        <v>125</v>
      </c>
      <c r="O328" s="6">
        <v>79.2</v>
      </c>
      <c r="P328" s="6">
        <v>54</v>
      </c>
      <c r="Q328" s="21">
        <v>38289</v>
      </c>
    </row>
    <row r="329" spans="1:17" ht="12" customHeight="1">
      <c r="A329" s="5" t="s">
        <v>457</v>
      </c>
      <c r="B329" s="5" t="s">
        <v>458</v>
      </c>
      <c r="C329" s="6">
        <v>69.31</v>
      </c>
      <c r="D329" s="6">
        <v>87</v>
      </c>
      <c r="E329" s="16">
        <v>-7.46</v>
      </c>
      <c r="F329" s="18">
        <f>(J329/D329*D$2/J$2-1)*2+(L329/D329*D$2/L$2-1)+(N329/D329*D$2/N$2-1)*(-1)+(P329/D329*D$2/P$2-1)*(-2)</f>
        <v>-0.5529456473792908</v>
      </c>
      <c r="G329" s="11">
        <v>1982</v>
      </c>
      <c r="H329" s="11">
        <v>2004</v>
      </c>
      <c r="I329" s="6">
        <v>63.33</v>
      </c>
      <c r="J329" s="6">
        <v>9</v>
      </c>
      <c r="K329" s="6">
        <v>58.92</v>
      </c>
      <c r="L329" s="6">
        <v>13</v>
      </c>
      <c r="M329" s="6">
        <v>71.69</v>
      </c>
      <c r="N329" s="6">
        <v>45</v>
      </c>
      <c r="O329" s="6">
        <v>73.4</v>
      </c>
      <c r="P329" s="6">
        <v>20</v>
      </c>
      <c r="Q329" s="21">
        <v>38289</v>
      </c>
    </row>
    <row r="330" spans="1:17" ht="12" customHeight="1">
      <c r="A330" s="5" t="s">
        <v>459</v>
      </c>
      <c r="B330" s="5" t="s">
        <v>148</v>
      </c>
      <c r="C330" s="6">
        <v>67.21</v>
      </c>
      <c r="D330" s="6">
        <v>107</v>
      </c>
      <c r="E330" s="11">
        <v>-1.06</v>
      </c>
      <c r="F330" s="17">
        <f>(J330/D330*D$2/J$2-1)*2+(L330/D330*D$2/L$2-1)+(N330/D330*D$2/N$2-1)*(-1)+(P330/D330*D$2/P$2-1)*(-2)</f>
        <v>0.1611853302672096</v>
      </c>
      <c r="G330" s="11">
        <v>1982</v>
      </c>
      <c r="H330" s="11">
        <v>2004</v>
      </c>
      <c r="I330" s="6">
        <v>62.07</v>
      </c>
      <c r="J330" s="6">
        <v>14</v>
      </c>
      <c r="K330" s="6">
        <v>69.22</v>
      </c>
      <c r="L330" s="6">
        <v>23</v>
      </c>
      <c r="M330" s="6">
        <v>68.95</v>
      </c>
      <c r="N330" s="6">
        <v>39</v>
      </c>
      <c r="O330" s="6">
        <v>65.87</v>
      </c>
      <c r="P330" s="6">
        <v>31</v>
      </c>
      <c r="Q330" s="21">
        <v>38289</v>
      </c>
    </row>
    <row r="331" spans="1:17" ht="12" customHeight="1">
      <c r="A331" s="5" t="s">
        <v>460</v>
      </c>
      <c r="B331" s="5" t="s">
        <v>461</v>
      </c>
      <c r="C331" s="6">
        <v>75.84</v>
      </c>
      <c r="D331" s="6">
        <v>51</v>
      </c>
      <c r="E331" s="13">
        <v>-2.67</v>
      </c>
      <c r="F331" s="15">
        <f>(J331/D331*D$2/J$2-1)*2+(L331/D331*D$2/L$2-1)+(N331/D331*D$2/N$2-1)*(-1)+(P331/D331*D$2/P$2-1)*(-2)</f>
        <v>1.719627606598024</v>
      </c>
      <c r="G331" s="14">
        <v>1980</v>
      </c>
      <c r="H331" s="11">
        <v>2004</v>
      </c>
      <c r="I331" s="6">
        <v>65</v>
      </c>
      <c r="J331" s="6">
        <v>5</v>
      </c>
      <c r="K331" s="6">
        <v>79.11</v>
      </c>
      <c r="L331" s="6">
        <v>18</v>
      </c>
      <c r="M331" s="6">
        <v>74.92</v>
      </c>
      <c r="N331" s="6">
        <v>25</v>
      </c>
      <c r="O331" s="10">
        <v>82</v>
      </c>
      <c r="P331" s="6">
        <v>3</v>
      </c>
      <c r="Q331" s="21">
        <v>38296</v>
      </c>
    </row>
    <row r="332" spans="1:17" ht="12" customHeight="1">
      <c r="A332" s="5" t="s">
        <v>462</v>
      </c>
      <c r="B332" s="5" t="s">
        <v>429</v>
      </c>
      <c r="C332" s="10">
        <v>82.28</v>
      </c>
      <c r="D332" s="6">
        <v>92</v>
      </c>
      <c r="E332" s="11">
        <v>0.32</v>
      </c>
      <c r="F332" s="17">
        <f>(J332/D332*D$2/J$2-1)*2+(L332/D332*D$2/L$2-1)+(N332/D332*D$2/N$2-1)*(-1)+(P332/D332*D$2/P$2-1)*(-2)</f>
        <v>0.8199289215545053</v>
      </c>
      <c r="G332" s="11">
        <v>1981</v>
      </c>
      <c r="H332" s="11">
        <v>2004</v>
      </c>
      <c r="I332" s="10">
        <v>83.75</v>
      </c>
      <c r="J332" s="6">
        <v>16</v>
      </c>
      <c r="K332" s="10">
        <v>81.69</v>
      </c>
      <c r="L332" s="6">
        <v>16</v>
      </c>
      <c r="M332" s="10">
        <v>81.3</v>
      </c>
      <c r="N332" s="6">
        <v>37</v>
      </c>
      <c r="O332" s="10">
        <v>83.26</v>
      </c>
      <c r="P332" s="6">
        <v>23</v>
      </c>
      <c r="Q332" s="21">
        <v>38310</v>
      </c>
    </row>
    <row r="333" spans="1:17" ht="12" customHeight="1">
      <c r="A333" s="5" t="s">
        <v>463</v>
      </c>
      <c r="B333" s="5" t="s">
        <v>464</v>
      </c>
      <c r="C333" s="6">
        <v>68.63</v>
      </c>
      <c r="D333" s="6">
        <v>142</v>
      </c>
      <c r="E333" s="14">
        <v>2.64</v>
      </c>
      <c r="F333" s="17">
        <f>(J333/D333*D$2/J$2-1)*2+(L333/D333*D$2/L$2-1)+(N333/D333*D$2/N$2-1)*(-1)+(P333/D333*D$2/P$2-1)*(-2)</f>
        <v>0.16432409214736565</v>
      </c>
      <c r="G333" s="11">
        <v>1981</v>
      </c>
      <c r="H333" s="11">
        <v>2004</v>
      </c>
      <c r="I333" s="6">
        <v>68.15</v>
      </c>
      <c r="J333" s="6">
        <v>20</v>
      </c>
      <c r="K333" s="6">
        <v>74.67</v>
      </c>
      <c r="L333" s="6">
        <v>24</v>
      </c>
      <c r="M333" s="6">
        <v>67.44</v>
      </c>
      <c r="N333" s="6">
        <v>62</v>
      </c>
      <c r="O333" s="6">
        <v>66.92</v>
      </c>
      <c r="P333" s="6">
        <v>36</v>
      </c>
      <c r="Q333" s="21">
        <v>38317</v>
      </c>
    </row>
    <row r="334" spans="1:17" ht="12" customHeight="1">
      <c r="A334" s="5" t="s">
        <v>465</v>
      </c>
      <c r="B334" s="5" t="s">
        <v>466</v>
      </c>
      <c r="C334" s="6">
        <v>74.15</v>
      </c>
      <c r="D334" s="6">
        <v>61</v>
      </c>
      <c r="E334" s="7">
        <v>4.73</v>
      </c>
      <c r="F334" s="17">
        <f>(J334/D334*D$2/J$2-1)*2+(L334/D334*D$2/L$2-1)+(N334/D334*D$2/N$2-1)*(-1)+(P334/D334*D$2/P$2-1)*(-2)</f>
        <v>0.7519263010001509</v>
      </c>
      <c r="G334" s="11">
        <v>1981</v>
      </c>
      <c r="H334" s="11">
        <v>2004</v>
      </c>
      <c r="I334" s="6">
        <v>78.63</v>
      </c>
      <c r="J334" s="6">
        <v>8</v>
      </c>
      <c r="K334" s="6">
        <v>76.08</v>
      </c>
      <c r="L334" s="6">
        <v>13</v>
      </c>
      <c r="M334" s="6">
        <v>73.7</v>
      </c>
      <c r="N334" s="6">
        <v>30</v>
      </c>
      <c r="O334" s="6">
        <v>69.4</v>
      </c>
      <c r="P334" s="6">
        <v>10</v>
      </c>
      <c r="Q334" s="21">
        <v>38317</v>
      </c>
    </row>
    <row r="335" spans="1:17" ht="12" customHeight="1">
      <c r="A335" s="5" t="s">
        <v>467</v>
      </c>
      <c r="B335" s="5" t="s">
        <v>134</v>
      </c>
      <c r="C335" s="6">
        <v>65.58</v>
      </c>
      <c r="D335" s="6">
        <v>79</v>
      </c>
      <c r="E335" s="14">
        <v>1.32</v>
      </c>
      <c r="F335" s="15">
        <f>(J335/D335*D$2/J$2-1)*2+(L335/D335*D$2/L$2-1)+(N335/D335*D$2/N$2-1)*(-1)+(P335/D335*D$2/P$2-1)*(-2)</f>
        <v>1.1290690763004894</v>
      </c>
      <c r="G335" s="11">
        <v>1981</v>
      </c>
      <c r="H335" s="11">
        <v>2004</v>
      </c>
      <c r="I335" s="6">
        <v>69.11</v>
      </c>
      <c r="J335" s="6">
        <v>9</v>
      </c>
      <c r="K335" s="6">
        <v>64.08</v>
      </c>
      <c r="L335" s="6">
        <v>24</v>
      </c>
      <c r="M335" s="6">
        <v>66.45</v>
      </c>
      <c r="N335" s="6">
        <v>33</v>
      </c>
      <c r="O335" s="6">
        <v>63.69</v>
      </c>
      <c r="P335" s="6">
        <v>13</v>
      </c>
      <c r="Q335" s="21">
        <v>38317</v>
      </c>
    </row>
    <row r="336" spans="1:17" ht="12" customHeight="1">
      <c r="A336" s="5" t="s">
        <v>468</v>
      </c>
      <c r="B336" s="5" t="s">
        <v>281</v>
      </c>
      <c r="C336" s="6">
        <v>77.94</v>
      </c>
      <c r="D336" s="6">
        <v>109</v>
      </c>
      <c r="E336" s="11">
        <v>-0.51</v>
      </c>
      <c r="F336" s="18">
        <f>(J336/D336*D$2/J$2-1)*2+(L336/D336*D$2/L$2-1)+(N336/D336*D$2/N$2-1)*(-1)+(P336/D336*D$2/P$2-1)*(-2)</f>
        <v>-0.43262239969317207</v>
      </c>
      <c r="G336" s="11">
        <v>1982</v>
      </c>
      <c r="H336" s="11">
        <v>2004</v>
      </c>
      <c r="I336" s="6">
        <v>74.45</v>
      </c>
      <c r="J336" s="6">
        <v>11</v>
      </c>
      <c r="K336" s="6">
        <v>79.72</v>
      </c>
      <c r="L336" s="6">
        <v>18</v>
      </c>
      <c r="M336" s="6">
        <v>78.34</v>
      </c>
      <c r="N336" s="6">
        <v>56</v>
      </c>
      <c r="O336" s="6">
        <v>77.25</v>
      </c>
      <c r="P336" s="6">
        <v>24</v>
      </c>
      <c r="Q336" s="21">
        <v>38317</v>
      </c>
    </row>
    <row r="337" spans="1:17" ht="12" customHeight="1">
      <c r="A337" s="5" t="s">
        <v>469</v>
      </c>
      <c r="B337" s="5" t="s">
        <v>31</v>
      </c>
      <c r="C337" s="6">
        <v>67.05</v>
      </c>
      <c r="D337" s="6">
        <v>55</v>
      </c>
      <c r="E337" s="16">
        <v>-7.4</v>
      </c>
      <c r="F337" s="17">
        <f>(J337/D337*D$2/J$2-1)*2+(L337/D337*D$2/L$2-1)+(N337/D337*D$2/N$2-1)*(-1)+(P337/D337*D$2/P$2-1)*(-2)</f>
        <v>-0.11032052497959988</v>
      </c>
      <c r="G337" s="11">
        <v>1982</v>
      </c>
      <c r="H337" s="11">
        <v>2004</v>
      </c>
      <c r="I337" s="6">
        <v>60.43</v>
      </c>
      <c r="J337" s="6">
        <v>7</v>
      </c>
      <c r="K337" s="6">
        <v>61.64</v>
      </c>
      <c r="L337" s="6">
        <v>11</v>
      </c>
      <c r="M337" s="6">
        <v>69.8</v>
      </c>
      <c r="N337" s="6">
        <v>20</v>
      </c>
      <c r="O337" s="6">
        <v>70.06</v>
      </c>
      <c r="P337" s="6">
        <v>17</v>
      </c>
      <c r="Q337" s="21">
        <v>38317</v>
      </c>
    </row>
    <row r="338" spans="1:17" ht="12" customHeight="1">
      <c r="A338" s="5" t="s">
        <v>470</v>
      </c>
      <c r="B338" s="5" t="s">
        <v>67</v>
      </c>
      <c r="C338" s="6">
        <v>77.59</v>
      </c>
      <c r="D338" s="6">
        <v>71</v>
      </c>
      <c r="E338" s="11">
        <v>-1.05</v>
      </c>
      <c r="F338" s="20">
        <f>(J338/D338*D$2/J$2-1)*2+(L338/D338*D$2/L$2-1)+(N338/D338*D$2/N$2-1)*(-1)+(P338/D338*D$2/P$2-1)*(-2)</f>
        <v>-2.0045575299191176</v>
      </c>
      <c r="G338" s="16">
        <v>1983</v>
      </c>
      <c r="H338" s="11">
        <v>2004</v>
      </c>
      <c r="I338" s="6">
        <v>75</v>
      </c>
      <c r="J338" s="6">
        <v>4</v>
      </c>
      <c r="K338" s="6">
        <v>66.25</v>
      </c>
      <c r="L338" s="6">
        <v>8</v>
      </c>
      <c r="M338" s="10">
        <v>82.21</v>
      </c>
      <c r="N338" s="6">
        <v>38</v>
      </c>
      <c r="O338" s="6">
        <v>74.05</v>
      </c>
      <c r="P338" s="6">
        <v>21</v>
      </c>
      <c r="Q338" s="21">
        <v>38317</v>
      </c>
    </row>
    <row r="339" spans="1:17" ht="12" customHeight="1">
      <c r="A339" s="5" t="s">
        <v>471</v>
      </c>
      <c r="B339" s="5" t="s">
        <v>67</v>
      </c>
      <c r="C339" s="6">
        <v>78.18</v>
      </c>
      <c r="D339" s="6">
        <v>136</v>
      </c>
      <c r="E339" s="16">
        <v>-5.45</v>
      </c>
      <c r="F339" s="20">
        <f>(J339/D339*D$2/J$2-1)*2+(L339/D339*D$2/L$2-1)+(N339/D339*D$2/N$2-1)*(-1)+(P339/D339*D$2/P$2-1)*(-2)</f>
        <v>-1.8351821423108647</v>
      </c>
      <c r="G339" s="16">
        <v>1983</v>
      </c>
      <c r="H339" s="11">
        <v>2004</v>
      </c>
      <c r="I339" s="6">
        <v>65.88</v>
      </c>
      <c r="J339" s="6">
        <v>8</v>
      </c>
      <c r="K339" s="6">
        <v>76.13</v>
      </c>
      <c r="L339" s="6">
        <v>23</v>
      </c>
      <c r="M339" s="6">
        <v>78.54</v>
      </c>
      <c r="N339" s="6">
        <v>56</v>
      </c>
      <c r="O339" s="10">
        <v>80.76</v>
      </c>
      <c r="P339" s="6">
        <v>49</v>
      </c>
      <c r="Q339" s="21">
        <v>38320</v>
      </c>
    </row>
    <row r="340" spans="1:17" ht="12" customHeight="1">
      <c r="A340" s="5" t="s">
        <v>472</v>
      </c>
      <c r="B340" s="5" t="s">
        <v>473</v>
      </c>
      <c r="C340" s="6">
        <v>72.19</v>
      </c>
      <c r="D340" s="6">
        <v>58</v>
      </c>
      <c r="E340" s="14">
        <v>2.55</v>
      </c>
      <c r="F340" s="15">
        <f>(J340/D340*D$2/J$2-1)*2+(L340/D340*D$2/L$2-1)+(N340/D340*D$2/N$2-1)*(-1)+(P340/D340*D$2/P$2-1)*(-2)</f>
        <v>1.7924685424633309</v>
      </c>
      <c r="G340" s="14">
        <v>1980</v>
      </c>
      <c r="H340" s="11">
        <v>2004</v>
      </c>
      <c r="I340" s="6">
        <v>74.33</v>
      </c>
      <c r="J340" s="6">
        <v>9</v>
      </c>
      <c r="K340" s="6">
        <v>76.56</v>
      </c>
      <c r="L340" s="6">
        <v>16</v>
      </c>
      <c r="M340" s="6">
        <v>67.24</v>
      </c>
      <c r="N340" s="6">
        <v>25</v>
      </c>
      <c r="O340" s="6">
        <v>76.5</v>
      </c>
      <c r="P340" s="6">
        <v>8</v>
      </c>
      <c r="Q340" s="21">
        <v>38324</v>
      </c>
    </row>
    <row r="341" spans="1:17" ht="12" customHeight="1">
      <c r="A341" s="5" t="s">
        <v>474</v>
      </c>
      <c r="B341" s="5" t="s">
        <v>107</v>
      </c>
      <c r="C341" s="6">
        <v>73.72</v>
      </c>
      <c r="D341" s="6">
        <v>92</v>
      </c>
      <c r="E341" s="16">
        <v>-4.9</v>
      </c>
      <c r="F341" s="17">
        <f>(J341/D341*D$2/J$2-1)*2+(L341/D341*D$2/L$2-1)+(N341/D341*D$2/N$2-1)*(-1)+(P341/D341*D$2/P$2-1)*(-2)</f>
        <v>0.21562462453565012</v>
      </c>
      <c r="G341" s="11">
        <v>1981</v>
      </c>
      <c r="H341" s="11">
        <v>2004</v>
      </c>
      <c r="I341" s="6">
        <v>71.2</v>
      </c>
      <c r="J341" s="6">
        <v>10</v>
      </c>
      <c r="K341" s="6">
        <v>68.48</v>
      </c>
      <c r="L341" s="6">
        <v>23</v>
      </c>
      <c r="M341" s="6">
        <v>76.25</v>
      </c>
      <c r="N341" s="6">
        <v>36</v>
      </c>
      <c r="O341" s="6">
        <v>76.09</v>
      </c>
      <c r="P341" s="6">
        <v>23</v>
      </c>
      <c r="Q341" s="21">
        <v>38331</v>
      </c>
    </row>
    <row r="342" spans="1:17" ht="12" customHeight="1">
      <c r="A342" s="5" t="s">
        <v>475</v>
      </c>
      <c r="B342" s="5" t="s">
        <v>18</v>
      </c>
      <c r="C342" s="6">
        <v>75.04</v>
      </c>
      <c r="D342" s="6">
        <v>140</v>
      </c>
      <c r="E342" s="14">
        <v>1.96</v>
      </c>
      <c r="F342" s="17">
        <f>(J342/D342*D$2/J$2-1)*2+(L342/D342*D$2/L$2-1)+(N342/D342*D$2/N$2-1)*(-1)+(P342/D342*D$2/P$2-1)*(-2)</f>
        <v>0.04422396853525479</v>
      </c>
      <c r="G342" s="11">
        <v>1981</v>
      </c>
      <c r="H342" s="11">
        <v>2004</v>
      </c>
      <c r="I342" s="6">
        <v>77.13</v>
      </c>
      <c r="J342" s="6">
        <v>16</v>
      </c>
      <c r="K342" s="6">
        <v>74.67</v>
      </c>
      <c r="L342" s="6">
        <v>30</v>
      </c>
      <c r="M342" s="6">
        <v>76.05</v>
      </c>
      <c r="N342" s="6">
        <v>59</v>
      </c>
      <c r="O342" s="6">
        <v>72.71</v>
      </c>
      <c r="P342" s="6">
        <v>35</v>
      </c>
      <c r="Q342" s="21">
        <v>38338</v>
      </c>
    </row>
    <row r="343" spans="1:17" ht="12" customHeight="1">
      <c r="A343" s="5" t="s">
        <v>476</v>
      </c>
      <c r="B343" s="5" t="s">
        <v>143</v>
      </c>
      <c r="C343" s="6">
        <v>71.7</v>
      </c>
      <c r="D343" s="6">
        <v>165</v>
      </c>
      <c r="E343" s="7">
        <v>2.9</v>
      </c>
      <c r="F343" s="17">
        <f>(J343/D343*D$2/J$2-1)*2+(L343/D343*D$2/L$2-1)+(N343/D343*D$2/N$2-1)*(-1)+(P343/D343*D$2/P$2-1)*(-2)</f>
        <v>0.6132127837809453</v>
      </c>
      <c r="G343" s="11">
        <v>1981</v>
      </c>
      <c r="H343" s="11">
        <v>2004</v>
      </c>
      <c r="I343" s="6">
        <v>73.72</v>
      </c>
      <c r="J343" s="6">
        <v>25</v>
      </c>
      <c r="K343" s="6">
        <v>72.13</v>
      </c>
      <c r="L343" s="6">
        <v>31</v>
      </c>
      <c r="M343" s="6">
        <v>72.56</v>
      </c>
      <c r="N343" s="6">
        <v>71</v>
      </c>
      <c r="O343" s="6">
        <v>68.42</v>
      </c>
      <c r="P343" s="6">
        <v>38</v>
      </c>
      <c r="Q343" s="21">
        <v>38338</v>
      </c>
    </row>
    <row r="344" spans="1:17" ht="12" customHeight="1">
      <c r="A344" s="5" t="s">
        <v>477</v>
      </c>
      <c r="B344" s="5" t="s">
        <v>18</v>
      </c>
      <c r="C344" s="6">
        <v>75.46</v>
      </c>
      <c r="D344" s="6">
        <v>59</v>
      </c>
      <c r="E344" s="14">
        <v>1.69</v>
      </c>
      <c r="F344" s="17">
        <f>(J344/D344*D$2/J$2-1)*2+(L344/D344*D$2/L$2-1)+(N344/D344*D$2/N$2-1)*(-1)+(P344/D344*D$2/P$2-1)*(-2)</f>
        <v>0.9422802794609664</v>
      </c>
      <c r="G344" s="11">
        <v>1981</v>
      </c>
      <c r="H344" s="11">
        <v>2004</v>
      </c>
      <c r="I344" s="6">
        <v>72.63</v>
      </c>
      <c r="J344" s="6">
        <v>8</v>
      </c>
      <c r="K344" s="6">
        <v>78.46</v>
      </c>
      <c r="L344" s="6">
        <v>13</v>
      </c>
      <c r="M344" s="6">
        <v>76.83</v>
      </c>
      <c r="N344" s="6">
        <v>29</v>
      </c>
      <c r="O344" s="6">
        <v>69.22</v>
      </c>
      <c r="P344" s="6">
        <v>9</v>
      </c>
      <c r="Q344" s="21">
        <v>38338</v>
      </c>
    </row>
    <row r="345" spans="1:17" ht="12" customHeight="1">
      <c r="A345" s="5" t="s">
        <v>478</v>
      </c>
      <c r="B345" s="5" t="s">
        <v>237</v>
      </c>
      <c r="C345" s="6">
        <v>69.48</v>
      </c>
      <c r="D345" s="6">
        <v>60</v>
      </c>
      <c r="E345" s="14">
        <v>1.47</v>
      </c>
      <c r="F345" s="17">
        <f>(J345/D345*D$2/J$2-1)*2+(L345/D345*D$2/L$2-1)+(N345/D345*D$2/N$2-1)*(-1)+(P345/D345*D$2/P$2-1)*(-2)</f>
        <v>-0.1493412924690306</v>
      </c>
      <c r="G345" s="11">
        <v>1982</v>
      </c>
      <c r="H345" s="11">
        <v>2004</v>
      </c>
      <c r="I345" s="6">
        <v>73.83</v>
      </c>
      <c r="J345" s="6">
        <v>6</v>
      </c>
      <c r="K345" s="6">
        <v>67</v>
      </c>
      <c r="L345" s="6">
        <v>14</v>
      </c>
      <c r="M345" s="6">
        <v>70.96</v>
      </c>
      <c r="N345" s="6">
        <v>24</v>
      </c>
      <c r="O345" s="6">
        <v>67.81</v>
      </c>
      <c r="P345" s="6">
        <v>16</v>
      </c>
      <c r="Q345" s="21">
        <v>38338</v>
      </c>
    </row>
    <row r="346" spans="1:17" ht="12" customHeight="1">
      <c r="A346" s="5" t="s">
        <v>479</v>
      </c>
      <c r="B346" s="5" t="s">
        <v>369</v>
      </c>
      <c r="C346" s="6">
        <v>68.07</v>
      </c>
      <c r="D346" s="6">
        <v>160</v>
      </c>
      <c r="E346" s="16">
        <v>-3.32</v>
      </c>
      <c r="F346" s="17">
        <f>(J346/D346*D$2/J$2-1)*2+(L346/D346*D$2/L$2-1)+(N346/D346*D$2/N$2-1)*(-1)+(P346/D346*D$2/P$2-1)*(-2)</f>
        <v>0.04052675917217896</v>
      </c>
      <c r="G346" s="11">
        <v>1982</v>
      </c>
      <c r="H346" s="11">
        <v>2004</v>
      </c>
      <c r="I346" s="6">
        <v>61.25</v>
      </c>
      <c r="J346" s="6">
        <v>20</v>
      </c>
      <c r="K346" s="6">
        <v>70.34</v>
      </c>
      <c r="L346" s="6">
        <v>32</v>
      </c>
      <c r="M346" s="6">
        <v>68.03</v>
      </c>
      <c r="N346" s="6">
        <v>65</v>
      </c>
      <c r="O346" s="6">
        <v>69.6</v>
      </c>
      <c r="P346" s="6">
        <v>43</v>
      </c>
      <c r="Q346" s="21">
        <v>38338</v>
      </c>
    </row>
    <row r="347" spans="1:17" ht="12" customHeight="1">
      <c r="A347" s="5" t="s">
        <v>480</v>
      </c>
      <c r="B347" s="5" t="s">
        <v>182</v>
      </c>
      <c r="C347" s="6">
        <v>79.57</v>
      </c>
      <c r="D347" s="10">
        <v>324</v>
      </c>
      <c r="E347" s="11">
        <v>0.27</v>
      </c>
      <c r="F347" s="17">
        <f>(J347/D347*D$2/J$2-1)*2+(L347/D347*D$2/L$2-1)+(N347/D347*D$2/N$2-1)*(-1)+(P347/D347*D$2/P$2-1)*(-2)</f>
        <v>0.5640731217809558</v>
      </c>
      <c r="G347" s="11">
        <v>1981</v>
      </c>
      <c r="H347" s="11">
        <v>2004</v>
      </c>
      <c r="I347" s="10">
        <v>80.71</v>
      </c>
      <c r="J347" s="6">
        <v>48</v>
      </c>
      <c r="K347" s="6">
        <v>78.03</v>
      </c>
      <c r="L347" s="6">
        <v>61</v>
      </c>
      <c r="M347" s="10">
        <v>80.04</v>
      </c>
      <c r="N347" s="6">
        <v>141</v>
      </c>
      <c r="O347" s="6">
        <v>79.2</v>
      </c>
      <c r="P347" s="6">
        <v>74</v>
      </c>
      <c r="Q347" s="21">
        <v>38344</v>
      </c>
    </row>
    <row r="348" spans="1:17" ht="12" customHeight="1">
      <c r="A348" s="5" t="s">
        <v>481</v>
      </c>
      <c r="B348" s="5" t="s">
        <v>139</v>
      </c>
      <c r="C348" s="6">
        <v>70</v>
      </c>
      <c r="D348" s="6">
        <v>122</v>
      </c>
      <c r="E348" s="13">
        <v>-1.66</v>
      </c>
      <c r="F348" s="18">
        <f>(J348/D348*D$2/J$2-1)*2+(L348/D348*D$2/L$2-1)+(N348/D348*D$2/N$2-1)*(-1)+(P348/D348*D$2/P$2-1)*(-2)</f>
        <v>-0.7669257794592061</v>
      </c>
      <c r="G348" s="11">
        <v>1982</v>
      </c>
      <c r="H348" s="11">
        <v>2004</v>
      </c>
      <c r="I348" s="6">
        <v>69.23</v>
      </c>
      <c r="J348" s="6">
        <v>13</v>
      </c>
      <c r="K348" s="6">
        <v>66.94</v>
      </c>
      <c r="L348" s="6">
        <v>17</v>
      </c>
      <c r="M348" s="6">
        <v>70.56</v>
      </c>
      <c r="N348" s="6">
        <v>59</v>
      </c>
      <c r="O348" s="6">
        <v>70.88</v>
      </c>
      <c r="P348" s="6">
        <v>33</v>
      </c>
      <c r="Q348" s="21">
        <v>38344</v>
      </c>
    </row>
    <row r="349" spans="1:17" ht="12" customHeight="1">
      <c r="A349" s="5" t="s">
        <v>482</v>
      </c>
      <c r="B349" s="5" t="s">
        <v>308</v>
      </c>
      <c r="C349" s="6">
        <v>71.21</v>
      </c>
      <c r="D349" s="6">
        <v>97</v>
      </c>
      <c r="E349" s="11">
        <v>-0.15</v>
      </c>
      <c r="F349" s="18">
        <f>(J349/D349*D$2/J$2-1)*2+(L349/D349*D$2/L$2-1)+(N349/D349*D$2/N$2-1)*(-1)+(P349/D349*D$2/P$2-1)*(-2)</f>
        <v>-0.7504301639808463</v>
      </c>
      <c r="G349" s="11">
        <v>1982</v>
      </c>
      <c r="H349" s="11">
        <v>2004</v>
      </c>
      <c r="I349" s="6">
        <v>73.1</v>
      </c>
      <c r="J349" s="6">
        <v>10</v>
      </c>
      <c r="K349" s="6">
        <v>70.2</v>
      </c>
      <c r="L349" s="6">
        <v>15</v>
      </c>
      <c r="M349" s="6">
        <v>70.44</v>
      </c>
      <c r="N349" s="6">
        <v>45</v>
      </c>
      <c r="O349" s="6">
        <v>72.33</v>
      </c>
      <c r="P349" s="6">
        <v>27</v>
      </c>
      <c r="Q349" s="21">
        <v>38344</v>
      </c>
    </row>
    <row r="350" spans="1:17" ht="12" customHeight="1">
      <c r="A350" s="5" t="s">
        <v>483</v>
      </c>
      <c r="B350" s="5" t="s">
        <v>62</v>
      </c>
      <c r="C350" s="10">
        <v>80.49</v>
      </c>
      <c r="D350" s="6">
        <v>93</v>
      </c>
      <c r="E350" s="11">
        <v>-1.23</v>
      </c>
      <c r="F350" s="17">
        <f>(J350/D350*D$2/J$2-1)*2+(L350/D350*D$2/L$2-1)+(N350/D350*D$2/N$2-1)*(-1)+(P350/D350*D$2/P$2-1)*(-2)</f>
        <v>0.6800317125644028</v>
      </c>
      <c r="G350" s="11">
        <v>1981</v>
      </c>
      <c r="H350" s="11">
        <v>2004</v>
      </c>
      <c r="I350" s="6">
        <v>79.45</v>
      </c>
      <c r="J350" s="6">
        <v>11</v>
      </c>
      <c r="K350" s="10">
        <v>80.04</v>
      </c>
      <c r="L350" s="6">
        <v>26</v>
      </c>
      <c r="M350" s="10">
        <v>80.53</v>
      </c>
      <c r="N350" s="6">
        <v>34</v>
      </c>
      <c r="O350" s="10">
        <v>81.5</v>
      </c>
      <c r="P350" s="6">
        <v>22</v>
      </c>
      <c r="Q350" s="21">
        <v>38349</v>
      </c>
    </row>
    <row r="351" spans="1:17" ht="12" customHeight="1">
      <c r="A351" s="5" t="s">
        <v>484</v>
      </c>
      <c r="B351" s="5" t="s">
        <v>433</v>
      </c>
      <c r="C351" s="10">
        <v>84.31</v>
      </c>
      <c r="D351" s="6">
        <v>140</v>
      </c>
      <c r="E351" s="13">
        <v>-2.7</v>
      </c>
      <c r="F351" s="18">
        <f>(J351/D351*D$2/J$2-1)*2+(L351/D351*D$2/L$2-1)+(N351/D351*D$2/N$2-1)*(-1)+(P351/D351*D$2/P$2-1)*(-2)</f>
        <v>-0.3184084950134096</v>
      </c>
      <c r="G351" s="11">
        <v>1982</v>
      </c>
      <c r="H351" s="11">
        <v>2004</v>
      </c>
      <c r="I351" s="6">
        <v>79.47</v>
      </c>
      <c r="J351" s="6">
        <v>15</v>
      </c>
      <c r="K351" s="10">
        <v>83.41</v>
      </c>
      <c r="L351" s="6">
        <v>22</v>
      </c>
      <c r="M351" s="12">
        <v>85.23</v>
      </c>
      <c r="N351" s="6">
        <v>74</v>
      </c>
      <c r="O351" s="12">
        <v>85.14</v>
      </c>
      <c r="P351" s="6">
        <v>29</v>
      </c>
      <c r="Q351" s="21">
        <v>38351</v>
      </c>
    </row>
    <row r="352" spans="1:17" ht="12" customHeight="1">
      <c r="A352" s="5" t="s">
        <v>485</v>
      </c>
      <c r="B352" s="5" t="s">
        <v>486</v>
      </c>
      <c r="C352" s="6">
        <v>79.67</v>
      </c>
      <c r="D352" s="6">
        <v>79</v>
      </c>
      <c r="E352" s="13">
        <v>-2.72</v>
      </c>
      <c r="F352" s="17">
        <f>(J352/D352*D$2/J$2-1)*2+(L352/D352*D$2/L$2-1)+(N352/D352*D$2/N$2-1)*(-1)+(P352/D352*D$2/P$2-1)*(-2)</f>
        <v>-0.12776036677141878</v>
      </c>
      <c r="G352" s="11">
        <v>1982</v>
      </c>
      <c r="H352" s="11">
        <v>2005</v>
      </c>
      <c r="I352" s="6">
        <v>75.13</v>
      </c>
      <c r="J352" s="6">
        <v>8</v>
      </c>
      <c r="K352" s="6">
        <v>77.84</v>
      </c>
      <c r="L352" s="6">
        <v>19</v>
      </c>
      <c r="M352" s="10">
        <v>82.03</v>
      </c>
      <c r="N352" s="6">
        <v>30</v>
      </c>
      <c r="O352" s="6">
        <v>79.68</v>
      </c>
      <c r="P352" s="6">
        <v>22</v>
      </c>
      <c r="Q352" s="21">
        <v>38373</v>
      </c>
    </row>
    <row r="353" spans="1:17" ht="12" customHeight="1">
      <c r="A353" s="5" t="s">
        <v>487</v>
      </c>
      <c r="B353" s="5" t="s">
        <v>88</v>
      </c>
      <c r="C353" s="6">
        <v>65.43</v>
      </c>
      <c r="D353" s="6">
        <v>89</v>
      </c>
      <c r="E353" s="11">
        <v>-0.72</v>
      </c>
      <c r="F353" s="17">
        <f>(J353/D353*D$2/J$2-1)*2+(L353/D353*D$2/L$2-1)+(N353/D353*D$2/N$2-1)*(-1)+(P353/D353*D$2/P$2-1)*(-2)</f>
        <v>-0.006456210454630407</v>
      </c>
      <c r="G353" s="11">
        <v>1981</v>
      </c>
      <c r="H353" s="11">
        <v>2005</v>
      </c>
      <c r="I353" s="6">
        <v>65.29</v>
      </c>
      <c r="J353" s="6">
        <v>7</v>
      </c>
      <c r="K353" s="6">
        <v>61.04</v>
      </c>
      <c r="L353" s="6">
        <v>24</v>
      </c>
      <c r="M353" s="6">
        <v>70.08</v>
      </c>
      <c r="N353" s="6">
        <v>39</v>
      </c>
      <c r="O353" s="6">
        <v>61.47</v>
      </c>
      <c r="P353" s="6">
        <v>19</v>
      </c>
      <c r="Q353" s="21">
        <v>38380</v>
      </c>
    </row>
    <row r="354" spans="1:17" ht="12" customHeight="1">
      <c r="A354" s="5" t="s">
        <v>488</v>
      </c>
      <c r="B354" s="5" t="s">
        <v>329</v>
      </c>
      <c r="C354" s="6">
        <v>79.3</v>
      </c>
      <c r="D354" s="10">
        <v>399</v>
      </c>
      <c r="E354" s="11">
        <v>0.95</v>
      </c>
      <c r="F354" s="17">
        <f>(J354/D354*D$2/J$2-1)*2+(L354/D354*D$2/L$2-1)+(N354/D354*D$2/N$2-1)*(-1)+(P354/D354*D$2/P$2-1)*(-2)</f>
        <v>0.001900379454633394</v>
      </c>
      <c r="G354" s="11">
        <v>1981</v>
      </c>
      <c r="H354" s="11">
        <v>2005</v>
      </c>
      <c r="I354" s="6">
        <v>78.88</v>
      </c>
      <c r="J354" s="6">
        <v>48</v>
      </c>
      <c r="K354" s="10">
        <v>80.81</v>
      </c>
      <c r="L354" s="6">
        <v>74</v>
      </c>
      <c r="M354" s="6">
        <v>79.45</v>
      </c>
      <c r="N354" s="6">
        <v>183</v>
      </c>
      <c r="O354" s="6">
        <v>78.04</v>
      </c>
      <c r="P354" s="6">
        <v>94</v>
      </c>
      <c r="Q354" s="21">
        <v>38380</v>
      </c>
    </row>
    <row r="355" spans="1:17" ht="12" customHeight="1">
      <c r="A355" s="5" t="s">
        <v>489</v>
      </c>
      <c r="B355" s="5" t="s">
        <v>490</v>
      </c>
      <c r="C355" s="6">
        <v>76.63</v>
      </c>
      <c r="D355" s="6">
        <v>65</v>
      </c>
      <c r="E355" s="11">
        <v>-0.17</v>
      </c>
      <c r="F355" s="17">
        <f>(J355/D355*D$2/J$2-1)*2+(L355/D355*D$2/L$2-1)+(N355/D355*D$2/N$2-1)*(-1)+(P355/D355*D$2/P$2-1)*(-2)</f>
        <v>0.1842888198344741</v>
      </c>
      <c r="G355" s="11">
        <v>1981</v>
      </c>
      <c r="H355" s="11">
        <v>2005</v>
      </c>
      <c r="I355" s="6">
        <v>74.83</v>
      </c>
      <c r="J355" s="6">
        <v>6</v>
      </c>
      <c r="K355" s="6">
        <v>75.07</v>
      </c>
      <c r="L355" s="6">
        <v>14</v>
      </c>
      <c r="M355" s="6">
        <v>78.58</v>
      </c>
      <c r="N355" s="6">
        <v>36</v>
      </c>
      <c r="O355" s="6">
        <v>72.44</v>
      </c>
      <c r="P355" s="6">
        <v>9</v>
      </c>
      <c r="Q355" s="21">
        <v>38394</v>
      </c>
    </row>
    <row r="356" spans="1:17" ht="12" customHeight="1">
      <c r="A356" s="5" t="s">
        <v>491</v>
      </c>
      <c r="B356" s="5" t="s">
        <v>172</v>
      </c>
      <c r="C356" s="6">
        <v>77.91</v>
      </c>
      <c r="D356" s="6">
        <v>76</v>
      </c>
      <c r="E356" s="16">
        <v>-4.75</v>
      </c>
      <c r="F356" s="15">
        <f>(J356/D356*D$2/J$2-1)*2+(L356/D356*D$2/L$2-1)+(N356/D356*D$2/N$2-1)*(-1)+(P356/D356*D$2/P$2-1)*(-2)</f>
        <v>1.0707259244611975</v>
      </c>
      <c r="G356" s="11">
        <v>1981</v>
      </c>
      <c r="H356" s="11">
        <v>2005</v>
      </c>
      <c r="I356" s="6">
        <v>69.18</v>
      </c>
      <c r="J356" s="6">
        <v>11</v>
      </c>
      <c r="K356" s="6">
        <v>79</v>
      </c>
      <c r="L356" s="6">
        <v>16</v>
      </c>
      <c r="M356" s="6">
        <v>79.82</v>
      </c>
      <c r="N356" s="6">
        <v>38</v>
      </c>
      <c r="O356" s="6">
        <v>78.45</v>
      </c>
      <c r="P356" s="6">
        <v>11</v>
      </c>
      <c r="Q356" s="21">
        <v>38401</v>
      </c>
    </row>
    <row r="357" spans="1:17" ht="12" customHeight="1">
      <c r="A357" s="5" t="s">
        <v>492</v>
      </c>
      <c r="B357" s="5" t="s">
        <v>273</v>
      </c>
      <c r="C357" s="6">
        <v>70.71</v>
      </c>
      <c r="D357" s="6">
        <v>133</v>
      </c>
      <c r="E357" s="7">
        <v>3.03</v>
      </c>
      <c r="F357" s="15">
        <f>(J357/D357*D$2/J$2-1)*2+(L357/D357*D$2/L$2-1)+(N357/D357*D$2/N$2-1)*(-1)+(P357/D357*D$2/P$2-1)*(-2)</f>
        <v>1.1975549293266916</v>
      </c>
      <c r="G357" s="11">
        <v>1981</v>
      </c>
      <c r="H357" s="11">
        <v>2005</v>
      </c>
      <c r="I357" s="6">
        <v>73.17</v>
      </c>
      <c r="J357" s="6">
        <v>23</v>
      </c>
      <c r="K357" s="6">
        <v>71.91</v>
      </c>
      <c r="L357" s="6">
        <v>23</v>
      </c>
      <c r="M357" s="6">
        <v>70.34</v>
      </c>
      <c r="N357" s="6">
        <v>65</v>
      </c>
      <c r="O357" s="6">
        <v>67.95</v>
      </c>
      <c r="P357" s="6">
        <v>22</v>
      </c>
      <c r="Q357" s="21">
        <v>38401</v>
      </c>
    </row>
    <row r="358" spans="1:17" ht="12" customHeight="1">
      <c r="A358" s="5" t="s">
        <v>493</v>
      </c>
      <c r="B358" s="5" t="s">
        <v>237</v>
      </c>
      <c r="C358" s="6">
        <v>72.64</v>
      </c>
      <c r="D358" s="6">
        <v>123</v>
      </c>
      <c r="E358" s="13">
        <v>-1.45</v>
      </c>
      <c r="F358" s="15">
        <f>(J358/D358*D$2/J$2-1)*2+(L358/D358*D$2/L$2-1)+(N358/D358*D$2/N$2-1)*(-1)+(P358/D358*D$2/P$2-1)*(-2)</f>
        <v>1.2546855416366014</v>
      </c>
      <c r="G358" s="11">
        <v>1981</v>
      </c>
      <c r="H358" s="11">
        <v>2005</v>
      </c>
      <c r="I358" s="6">
        <v>71.33</v>
      </c>
      <c r="J358" s="6">
        <v>18</v>
      </c>
      <c r="K358" s="6">
        <v>72.13</v>
      </c>
      <c r="L358" s="6">
        <v>31</v>
      </c>
      <c r="M358" s="6">
        <v>72.9</v>
      </c>
      <c r="N358" s="6">
        <v>52</v>
      </c>
      <c r="O358" s="6">
        <v>73.82</v>
      </c>
      <c r="P358" s="6">
        <v>22</v>
      </c>
      <c r="Q358" s="21">
        <v>38408</v>
      </c>
    </row>
    <row r="359" spans="1:17" ht="12" customHeight="1">
      <c r="A359" s="5" t="s">
        <v>494</v>
      </c>
      <c r="B359" s="5" t="s">
        <v>266</v>
      </c>
      <c r="C359" s="6">
        <v>75.43</v>
      </c>
      <c r="D359" s="10">
        <v>371</v>
      </c>
      <c r="E359" s="16">
        <v>-3.08</v>
      </c>
      <c r="F359" s="18">
        <f>(J359/D359*D$2/J$2-1)*2+(L359/D359*D$2/L$2-1)+(N359/D359*D$2/N$2-1)*(-1)+(P359/D359*D$2/P$2-1)*(-2)</f>
        <v>-0.6692157770129297</v>
      </c>
      <c r="G359" s="11">
        <v>1982</v>
      </c>
      <c r="H359" s="11">
        <v>2005</v>
      </c>
      <c r="I359" s="6">
        <v>69.03</v>
      </c>
      <c r="J359" s="6">
        <v>35</v>
      </c>
      <c r="K359" s="6">
        <v>76</v>
      </c>
      <c r="L359" s="6">
        <v>67</v>
      </c>
      <c r="M359" s="6">
        <v>75.57</v>
      </c>
      <c r="N359" s="6">
        <v>169</v>
      </c>
      <c r="O359" s="6">
        <v>77.05</v>
      </c>
      <c r="P359" s="6">
        <v>100</v>
      </c>
      <c r="Q359" s="21">
        <v>38408</v>
      </c>
    </row>
    <row r="360" spans="1:17" ht="12" customHeight="1">
      <c r="A360" s="5" t="s">
        <v>495</v>
      </c>
      <c r="B360" s="5" t="s">
        <v>496</v>
      </c>
      <c r="C360" s="6">
        <v>59.44</v>
      </c>
      <c r="D360" s="6">
        <v>50</v>
      </c>
      <c r="E360" s="7">
        <v>6.72</v>
      </c>
      <c r="F360" s="18">
        <f>(J360/D360*D$2/J$2-1)*2+(L360/D360*D$2/L$2-1)+(N360/D360*D$2/N$2-1)*(-1)+(P360/D360*D$2/P$2-1)*(-2)</f>
        <v>-0.2974127091394667</v>
      </c>
      <c r="G360" s="11">
        <v>1982</v>
      </c>
      <c r="H360" s="11">
        <v>2005</v>
      </c>
      <c r="I360" s="6">
        <v>76</v>
      </c>
      <c r="J360" s="6">
        <v>4</v>
      </c>
      <c r="K360" s="6">
        <v>61.09</v>
      </c>
      <c r="L360" s="6">
        <v>11</v>
      </c>
      <c r="M360" s="6">
        <v>56.76</v>
      </c>
      <c r="N360" s="6">
        <v>25</v>
      </c>
      <c r="O360" s="6">
        <v>57.7</v>
      </c>
      <c r="P360" s="6">
        <v>10</v>
      </c>
      <c r="Q360" s="21">
        <v>38408</v>
      </c>
    </row>
    <row r="361" spans="1:17" ht="12" customHeight="1">
      <c r="A361" s="5" t="s">
        <v>497</v>
      </c>
      <c r="B361" s="5" t="s">
        <v>377</v>
      </c>
      <c r="C361" s="6">
        <v>69</v>
      </c>
      <c r="D361" s="6">
        <v>60</v>
      </c>
      <c r="E361" s="14">
        <v>1.46</v>
      </c>
      <c r="F361" s="20">
        <f>(J361/D361*D$2/J$2-1)*2+(L361/D361*D$2/L$2-1)+(N361/D361*D$2/N$2-1)*(-1)+(P361/D361*D$2/P$2-1)*(-2)</f>
        <v>-1.5657609661103107</v>
      </c>
      <c r="G361" s="16">
        <v>1983</v>
      </c>
      <c r="H361" s="11">
        <v>2005</v>
      </c>
      <c r="I361" s="6">
        <v>67.83</v>
      </c>
      <c r="J361" s="6">
        <v>6</v>
      </c>
      <c r="K361" s="6">
        <v>71</v>
      </c>
      <c r="L361" s="6">
        <v>6</v>
      </c>
      <c r="M361" s="6">
        <v>70.52</v>
      </c>
      <c r="N361" s="6">
        <v>27</v>
      </c>
      <c r="O361" s="6">
        <v>66.81</v>
      </c>
      <c r="P361" s="6">
        <v>21</v>
      </c>
      <c r="Q361" s="21">
        <v>38429</v>
      </c>
    </row>
    <row r="362" spans="1:17" ht="12" customHeight="1">
      <c r="A362" s="5" t="s">
        <v>498</v>
      </c>
      <c r="B362" s="5" t="s">
        <v>182</v>
      </c>
      <c r="C362" s="12">
        <v>87.5</v>
      </c>
      <c r="D362" s="12">
        <v>465</v>
      </c>
      <c r="E362" s="11">
        <v>0.18</v>
      </c>
      <c r="F362" s="17">
        <f>(J362/D362*D$2/J$2-1)*2+(L362/D362*D$2/L$2-1)+(N362/D362*D$2/N$2-1)*(-1)+(P362/D362*D$2/P$2-1)*(-2)</f>
        <v>0.37647244315124917</v>
      </c>
      <c r="G362" s="11">
        <v>1981</v>
      </c>
      <c r="H362" s="11">
        <v>2005</v>
      </c>
      <c r="I362" s="12">
        <v>88.55</v>
      </c>
      <c r="J362" s="6">
        <v>64</v>
      </c>
      <c r="K362" s="12">
        <v>86.82</v>
      </c>
      <c r="L362" s="6">
        <v>92</v>
      </c>
      <c r="M362" s="12">
        <v>87.34</v>
      </c>
      <c r="N362" s="6">
        <v>196</v>
      </c>
      <c r="O362" s="12">
        <v>87.76</v>
      </c>
      <c r="P362" s="6">
        <v>113</v>
      </c>
      <c r="Q362" s="21">
        <v>38436</v>
      </c>
    </row>
    <row r="363" spans="1:17" ht="12" customHeight="1">
      <c r="A363" s="5" t="s">
        <v>499</v>
      </c>
      <c r="B363" s="5" t="s">
        <v>288</v>
      </c>
      <c r="C363" s="6">
        <v>79.93</v>
      </c>
      <c r="D363" s="10">
        <v>396</v>
      </c>
      <c r="E363" s="11">
        <v>-1.26</v>
      </c>
      <c r="F363" s="17">
        <f>(J363/D363*D$2/J$2-1)*2+(L363/D363*D$2/L$2-1)+(N363/D363*D$2/N$2-1)*(-1)+(P363/D363*D$2/P$2-1)*(-2)</f>
        <v>0.4310507218355497</v>
      </c>
      <c r="G363" s="11">
        <v>1981</v>
      </c>
      <c r="H363" s="11">
        <v>2005</v>
      </c>
      <c r="I363" s="6">
        <v>78</v>
      </c>
      <c r="J363" s="6">
        <v>52</v>
      </c>
      <c r="K363" s="6">
        <v>79.23</v>
      </c>
      <c r="L363" s="6">
        <v>82</v>
      </c>
      <c r="M363" s="10">
        <v>80.9</v>
      </c>
      <c r="N363" s="6">
        <v>174</v>
      </c>
      <c r="O363" s="6">
        <v>79.83</v>
      </c>
      <c r="P363" s="6">
        <v>88</v>
      </c>
      <c r="Q363" s="21">
        <v>38436</v>
      </c>
    </row>
    <row r="364" spans="1:17" ht="12" customHeight="1">
      <c r="A364" s="5" t="s">
        <v>500</v>
      </c>
      <c r="B364" s="5" t="s">
        <v>501</v>
      </c>
      <c r="C364" s="6">
        <v>72.65</v>
      </c>
      <c r="D364" s="6">
        <v>52</v>
      </c>
      <c r="E364" s="14">
        <v>2.42</v>
      </c>
      <c r="F364" s="17">
        <f>(J364/D364*D$2/J$2-1)*2+(L364/D364*D$2/L$2-1)+(N364/D364*D$2/N$2-1)*(-1)+(P364/D364*D$2/P$2-1)*(-2)</f>
        <v>0.5037751288217683</v>
      </c>
      <c r="G364" s="11">
        <v>1981</v>
      </c>
      <c r="H364" s="11">
        <v>2005</v>
      </c>
      <c r="I364" s="6">
        <v>77</v>
      </c>
      <c r="J364" s="6">
        <v>7</v>
      </c>
      <c r="K364" s="6">
        <v>71.23</v>
      </c>
      <c r="L364" s="6">
        <v>13</v>
      </c>
      <c r="M364" s="6">
        <v>73.18</v>
      </c>
      <c r="N364" s="6">
        <v>17</v>
      </c>
      <c r="O364" s="6">
        <v>71.27</v>
      </c>
      <c r="P364" s="6">
        <v>15</v>
      </c>
      <c r="Q364" s="21">
        <v>38436</v>
      </c>
    </row>
    <row r="365" spans="1:17" ht="12" customHeight="1">
      <c r="A365" s="5" t="s">
        <v>502</v>
      </c>
      <c r="B365" s="5" t="s">
        <v>290</v>
      </c>
      <c r="C365" s="6">
        <v>69.61</v>
      </c>
      <c r="D365" s="6">
        <v>106</v>
      </c>
      <c r="E365" s="14">
        <v>2.04</v>
      </c>
      <c r="F365" s="17">
        <f>(J365/D365*D$2/J$2-1)*2+(L365/D365*D$2/L$2-1)+(N365/D365*D$2/N$2-1)*(-1)+(P365/D365*D$2/P$2-1)*(-2)</f>
        <v>-0.14893237882680044</v>
      </c>
      <c r="G365" s="11">
        <v>1982</v>
      </c>
      <c r="H365" s="11">
        <v>2005</v>
      </c>
      <c r="I365" s="6">
        <v>69.1</v>
      </c>
      <c r="J365" s="6">
        <v>10</v>
      </c>
      <c r="K365" s="6">
        <v>69.54</v>
      </c>
      <c r="L365" s="6">
        <v>26</v>
      </c>
      <c r="M365" s="6">
        <v>72.64</v>
      </c>
      <c r="N365" s="6">
        <v>42</v>
      </c>
      <c r="O365" s="6">
        <v>65.32</v>
      </c>
      <c r="P365" s="6">
        <v>28</v>
      </c>
      <c r="Q365" s="21">
        <v>38436</v>
      </c>
    </row>
    <row r="366" spans="1:17" ht="12" customHeight="1">
      <c r="A366" s="5" t="s">
        <v>503</v>
      </c>
      <c r="B366" s="5" t="s">
        <v>67</v>
      </c>
      <c r="C366" s="10">
        <v>81.92</v>
      </c>
      <c r="D366" s="6">
        <v>72</v>
      </c>
      <c r="E366" s="11">
        <v>0.29</v>
      </c>
      <c r="F366" s="20">
        <f>(J366/D366*D$2/J$2-1)*2+(L366/D366*D$2/L$2-1)+(N366/D366*D$2/N$2-1)*(-1)+(P366/D366*D$2/P$2-1)*(-2)</f>
        <v>-1.957270787651727</v>
      </c>
      <c r="G366" s="16">
        <v>1983</v>
      </c>
      <c r="H366" s="11">
        <v>2005</v>
      </c>
      <c r="I366" s="12">
        <v>85.75</v>
      </c>
      <c r="J366" s="6">
        <v>4</v>
      </c>
      <c r="K366" s="10">
        <v>80.36</v>
      </c>
      <c r="L366" s="6">
        <v>11</v>
      </c>
      <c r="M366" s="10">
        <v>81.88</v>
      </c>
      <c r="N366" s="6">
        <v>32</v>
      </c>
      <c r="O366" s="10">
        <v>82.04</v>
      </c>
      <c r="P366" s="6">
        <v>25</v>
      </c>
      <c r="Q366" s="21">
        <v>38450</v>
      </c>
    </row>
    <row r="367" spans="1:17" ht="12" customHeight="1">
      <c r="A367" s="5" t="s">
        <v>504</v>
      </c>
      <c r="B367" s="5" t="s">
        <v>101</v>
      </c>
      <c r="C367" s="6">
        <v>69.54</v>
      </c>
      <c r="D367" s="6">
        <v>78</v>
      </c>
      <c r="E367" s="7">
        <v>3.26</v>
      </c>
      <c r="F367" s="15">
        <f>(J367/D367*D$2/J$2-1)*2+(L367/D367*D$2/L$2-1)+(N367/D367*D$2/N$2-1)*(-1)+(P367/D367*D$2/P$2-1)*(-2)</f>
        <v>1.9119311541869894</v>
      </c>
      <c r="G367" s="14">
        <v>1980</v>
      </c>
      <c r="H367" s="11">
        <v>2005</v>
      </c>
      <c r="I367" s="6">
        <v>74.15</v>
      </c>
      <c r="J367" s="6">
        <v>13</v>
      </c>
      <c r="K367" s="6">
        <v>66.64</v>
      </c>
      <c r="L367" s="6">
        <v>22</v>
      </c>
      <c r="M367" s="6">
        <v>72.03</v>
      </c>
      <c r="N367" s="6">
        <v>30</v>
      </c>
      <c r="O367" s="6">
        <v>64.08</v>
      </c>
      <c r="P367" s="6">
        <v>13</v>
      </c>
      <c r="Q367" s="21">
        <v>38464</v>
      </c>
    </row>
    <row r="368" spans="1:17" ht="12" customHeight="1">
      <c r="A368" s="5" t="s">
        <v>505</v>
      </c>
      <c r="B368" s="5" t="s">
        <v>506</v>
      </c>
      <c r="C368" s="6">
        <v>67.11</v>
      </c>
      <c r="D368" s="6">
        <v>95</v>
      </c>
      <c r="E368" s="16">
        <v>-5.91</v>
      </c>
      <c r="F368" s="18">
        <f>(J368/D368*D$2/J$2-1)*2+(L368/D368*D$2/L$2-1)+(N368/D368*D$2/N$2-1)*(-1)+(P368/D368*D$2/P$2-1)*(-2)</f>
        <v>-0.6642403985060471</v>
      </c>
      <c r="G368" s="11">
        <v>1982</v>
      </c>
      <c r="H368" s="11">
        <v>2005</v>
      </c>
      <c r="I368" s="6">
        <v>63.43</v>
      </c>
      <c r="J368" s="6">
        <v>7</v>
      </c>
      <c r="K368" s="6">
        <v>62.75</v>
      </c>
      <c r="L368" s="6">
        <v>24</v>
      </c>
      <c r="M368" s="6">
        <v>67.26</v>
      </c>
      <c r="N368" s="6">
        <v>35</v>
      </c>
      <c r="O368" s="6">
        <v>71.41</v>
      </c>
      <c r="P368" s="6">
        <v>29</v>
      </c>
      <c r="Q368" s="21">
        <v>38464</v>
      </c>
    </row>
    <row r="369" spans="1:17" ht="12" customHeight="1">
      <c r="A369" s="5" t="s">
        <v>507</v>
      </c>
      <c r="B369" s="5" t="s">
        <v>508</v>
      </c>
      <c r="C369" s="6">
        <v>74.55</v>
      </c>
      <c r="D369" s="6">
        <v>66</v>
      </c>
      <c r="E369" s="14">
        <v>1.21</v>
      </c>
      <c r="F369" s="15">
        <f>(J369/D369*D$2/J$2-1)*2+(L369/D369*D$2/L$2-1)+(N369/D369*D$2/N$2-1)*(-1)+(P369/D369*D$2/P$2-1)*(-2)</f>
        <v>1.3178740545792351</v>
      </c>
      <c r="G369" s="14">
        <v>1980</v>
      </c>
      <c r="H369" s="11">
        <v>2005</v>
      </c>
      <c r="I369" s="6">
        <v>79.25</v>
      </c>
      <c r="J369" s="6">
        <v>8</v>
      </c>
      <c r="K369" s="6">
        <v>72.85</v>
      </c>
      <c r="L369" s="6">
        <v>20</v>
      </c>
      <c r="M369" s="6">
        <v>74.36</v>
      </c>
      <c r="N369" s="6">
        <v>28</v>
      </c>
      <c r="O369" s="6">
        <v>74.7</v>
      </c>
      <c r="P369" s="6">
        <v>10</v>
      </c>
      <c r="Q369" s="21">
        <v>38470</v>
      </c>
    </row>
    <row r="370" spans="1:17" ht="12" customHeight="1">
      <c r="A370" s="5" t="s">
        <v>509</v>
      </c>
      <c r="B370" s="5" t="s">
        <v>510</v>
      </c>
      <c r="C370" s="6">
        <v>68.15</v>
      </c>
      <c r="D370" s="6">
        <v>75</v>
      </c>
      <c r="E370" s="7">
        <v>5.46</v>
      </c>
      <c r="F370" s="8">
        <f>(J370/D370*D$2/J$2-1)*2+(L370/D370*D$2/L$2-1)+(N370/D370*D$2/N$2-1)*(-1)+(P370/D370*D$2/P$2-1)*(-2)</f>
        <v>2.368745813738104</v>
      </c>
      <c r="G370" s="14">
        <v>1980</v>
      </c>
      <c r="H370" s="11">
        <v>2005</v>
      </c>
      <c r="I370" s="6">
        <v>66.67</v>
      </c>
      <c r="J370" s="6">
        <v>15</v>
      </c>
      <c r="K370" s="6">
        <v>74.5</v>
      </c>
      <c r="L370" s="6">
        <v>20</v>
      </c>
      <c r="M370" s="6">
        <v>68.78</v>
      </c>
      <c r="N370" s="6">
        <v>27</v>
      </c>
      <c r="O370" s="6">
        <v>58.77</v>
      </c>
      <c r="P370" s="6">
        <v>13</v>
      </c>
      <c r="Q370" s="21">
        <v>38470</v>
      </c>
    </row>
    <row r="371" spans="1:17" ht="12" customHeight="1">
      <c r="A371" s="5" t="s">
        <v>511</v>
      </c>
      <c r="B371" s="5" t="s">
        <v>248</v>
      </c>
      <c r="C371" s="6">
        <v>71.74</v>
      </c>
      <c r="D371" s="10">
        <v>254</v>
      </c>
      <c r="E371" s="14">
        <v>1.26</v>
      </c>
      <c r="F371" s="17">
        <f>(J371/D371*D$2/J$2-1)*2+(L371/D371*D$2/L$2-1)+(N371/D371*D$2/N$2-1)*(-1)+(P371/D371*D$2/P$2-1)*(-2)</f>
        <v>0.32238948568160164</v>
      </c>
      <c r="G371" s="11">
        <v>1981</v>
      </c>
      <c r="H371" s="11">
        <v>2005</v>
      </c>
      <c r="I371" s="6">
        <v>75.45</v>
      </c>
      <c r="J371" s="6">
        <v>40</v>
      </c>
      <c r="K371" s="6">
        <v>69.07</v>
      </c>
      <c r="L371" s="6">
        <v>41</v>
      </c>
      <c r="M371" s="6">
        <v>71.1</v>
      </c>
      <c r="N371" s="6">
        <v>104</v>
      </c>
      <c r="O371" s="6">
        <v>72.14</v>
      </c>
      <c r="P371" s="6">
        <v>69</v>
      </c>
      <c r="Q371" s="21">
        <v>38470</v>
      </c>
    </row>
    <row r="372" spans="1:17" ht="12" customHeight="1">
      <c r="A372" s="5" t="s">
        <v>512</v>
      </c>
      <c r="B372" s="5" t="s">
        <v>28</v>
      </c>
      <c r="C372" s="6">
        <v>78.58</v>
      </c>
      <c r="D372" s="10">
        <v>207</v>
      </c>
      <c r="E372" s="11">
        <v>-0.7</v>
      </c>
      <c r="F372" s="17">
        <f>(J372/D372*D$2/J$2-1)*2+(L372/D372*D$2/L$2-1)+(N372/D372*D$2/N$2-1)*(-1)+(P372/D372*D$2/P$2-1)*(-2)</f>
        <v>0.3274286070123702</v>
      </c>
      <c r="G372" s="11">
        <v>1981</v>
      </c>
      <c r="H372" s="11">
        <v>2005</v>
      </c>
      <c r="I372" s="6">
        <v>79.69</v>
      </c>
      <c r="J372" s="6">
        <v>26</v>
      </c>
      <c r="K372" s="6">
        <v>76.44</v>
      </c>
      <c r="L372" s="6">
        <v>41</v>
      </c>
      <c r="M372" s="6">
        <v>78.76</v>
      </c>
      <c r="N372" s="6">
        <v>97</v>
      </c>
      <c r="O372" s="6">
        <v>79.56</v>
      </c>
      <c r="P372" s="6">
        <v>43</v>
      </c>
      <c r="Q372" s="21">
        <v>38470</v>
      </c>
    </row>
    <row r="373" spans="1:17" ht="12" customHeight="1">
      <c r="A373" s="5" t="s">
        <v>513</v>
      </c>
      <c r="B373" s="5" t="s">
        <v>514</v>
      </c>
      <c r="C373" s="6">
        <v>77.87</v>
      </c>
      <c r="D373" s="6">
        <v>180</v>
      </c>
      <c r="E373" s="14">
        <v>2.19</v>
      </c>
      <c r="F373" s="17">
        <f>(J373/D373*D$2/J$2-1)*2+(L373/D373*D$2/L$2-1)+(N373/D373*D$2/N$2-1)*(-1)+(P373/D373*D$2/P$2-1)*(-2)</f>
        <v>0.6045458866439772</v>
      </c>
      <c r="G373" s="11">
        <v>1981</v>
      </c>
      <c r="H373" s="11">
        <v>2005</v>
      </c>
      <c r="I373" s="10">
        <v>80.46</v>
      </c>
      <c r="J373" s="6">
        <v>24</v>
      </c>
      <c r="K373" s="6">
        <v>77.76</v>
      </c>
      <c r="L373" s="6">
        <v>38</v>
      </c>
      <c r="M373" s="6">
        <v>78.11</v>
      </c>
      <c r="N373" s="6">
        <v>82</v>
      </c>
      <c r="O373" s="6">
        <v>75.72</v>
      </c>
      <c r="P373" s="6">
        <v>36</v>
      </c>
      <c r="Q373" s="21">
        <v>38470</v>
      </c>
    </row>
    <row r="374" spans="1:17" ht="12" customHeight="1">
      <c r="A374" s="5" t="s">
        <v>515</v>
      </c>
      <c r="B374" s="5" t="s">
        <v>235</v>
      </c>
      <c r="C374" s="6">
        <v>68.4</v>
      </c>
      <c r="D374" s="6">
        <v>52</v>
      </c>
      <c r="E374" s="14">
        <v>2.17</v>
      </c>
      <c r="F374" s="15">
        <f>(J374/D374*D$2/J$2-1)*2+(L374/D374*D$2/L$2-1)+(N374/D374*D$2/N$2-1)*(-1)+(P374/D374*D$2/P$2-1)*(-2)</f>
        <v>1.2007309158477606</v>
      </c>
      <c r="G374" s="11">
        <v>1981</v>
      </c>
      <c r="H374" s="11">
        <v>2005</v>
      </c>
      <c r="I374" s="6">
        <v>70.13</v>
      </c>
      <c r="J374" s="6">
        <v>8</v>
      </c>
      <c r="K374" s="6">
        <v>71.82</v>
      </c>
      <c r="L374" s="6">
        <v>11</v>
      </c>
      <c r="M374" s="6">
        <v>66</v>
      </c>
      <c r="N374" s="6">
        <v>25</v>
      </c>
      <c r="O374" s="6">
        <v>69.5</v>
      </c>
      <c r="P374" s="6">
        <v>8</v>
      </c>
      <c r="Q374" s="21">
        <v>38470</v>
      </c>
    </row>
    <row r="375" spans="1:17" ht="12" customHeight="1">
      <c r="A375" s="5" t="s">
        <v>516</v>
      </c>
      <c r="B375" s="5" t="s">
        <v>237</v>
      </c>
      <c r="C375" s="6">
        <v>73.36</v>
      </c>
      <c r="D375" s="6">
        <v>135</v>
      </c>
      <c r="E375" s="11">
        <v>-0.42</v>
      </c>
      <c r="F375" s="18">
        <f>(J375/D375*D$2/J$2-1)*2+(L375/D375*D$2/L$2-1)+(N375/D375*D$2/N$2-1)*(-1)+(P375/D375*D$2/P$2-1)*(-2)</f>
        <v>-0.45674225207610253</v>
      </c>
      <c r="G375" s="11">
        <v>1982</v>
      </c>
      <c r="H375" s="11">
        <v>2005</v>
      </c>
      <c r="I375" s="6">
        <v>77.85</v>
      </c>
      <c r="J375" s="6">
        <v>13</v>
      </c>
      <c r="K375" s="6">
        <v>70.65</v>
      </c>
      <c r="L375" s="6">
        <v>31</v>
      </c>
      <c r="M375" s="6">
        <v>72.61</v>
      </c>
      <c r="N375" s="6">
        <v>49</v>
      </c>
      <c r="O375" s="6">
        <v>74.83</v>
      </c>
      <c r="P375" s="6">
        <v>42</v>
      </c>
      <c r="Q375" s="21">
        <v>38470</v>
      </c>
    </row>
    <row r="376" spans="1:17" ht="12" customHeight="1">
      <c r="A376" s="5" t="s">
        <v>517</v>
      </c>
      <c r="B376" s="5" t="s">
        <v>107</v>
      </c>
      <c r="C376" s="10">
        <v>80.45</v>
      </c>
      <c r="D376" s="10">
        <v>206</v>
      </c>
      <c r="E376" s="13">
        <v>-2.07</v>
      </c>
      <c r="F376" s="17">
        <f>(J376/D376*D$2/J$2-1)*2+(L376/D376*D$2/L$2-1)+(N376/D376*D$2/N$2-1)*(-1)+(P376/D376*D$2/P$2-1)*(-2)</f>
        <v>0.3088028776316212</v>
      </c>
      <c r="G376" s="11">
        <v>1981</v>
      </c>
      <c r="H376" s="11">
        <v>2005</v>
      </c>
      <c r="I376" s="6">
        <v>78.27</v>
      </c>
      <c r="J376" s="6">
        <v>26</v>
      </c>
      <c r="K376" s="6">
        <v>79.07</v>
      </c>
      <c r="L376" s="6">
        <v>42</v>
      </c>
      <c r="M376" s="10">
        <v>81.25</v>
      </c>
      <c r="N376" s="6">
        <v>92</v>
      </c>
      <c r="O376" s="10">
        <v>81.35</v>
      </c>
      <c r="P376" s="6">
        <v>46</v>
      </c>
      <c r="Q376" s="21">
        <v>38471</v>
      </c>
    </row>
    <row r="377" spans="1:17" ht="12" customHeight="1">
      <c r="A377" s="5" t="s">
        <v>518</v>
      </c>
      <c r="B377" s="5" t="s">
        <v>519</v>
      </c>
      <c r="C377" s="6">
        <v>53.43</v>
      </c>
      <c r="D377" s="6">
        <v>54</v>
      </c>
      <c r="E377" s="7">
        <v>9.16</v>
      </c>
      <c r="F377" s="18">
        <f>(J377/D377*D$2/J$2-1)*2+(L377/D377*D$2/L$2-1)+(N377/D377*D$2/N$2-1)*(-1)+(P377/D377*D$2/P$2-1)*(-2)</f>
        <v>-0.7022276547029144</v>
      </c>
      <c r="G377" s="11">
        <v>1982</v>
      </c>
      <c r="H377" s="11">
        <v>2005</v>
      </c>
      <c r="I377" s="6">
        <v>58.25</v>
      </c>
      <c r="J377" s="6">
        <v>8</v>
      </c>
      <c r="K377" s="6">
        <v>60.67</v>
      </c>
      <c r="L377" s="6">
        <v>6</v>
      </c>
      <c r="M377" s="6">
        <v>55.65</v>
      </c>
      <c r="N377" s="6">
        <v>20</v>
      </c>
      <c r="O377" s="6">
        <v>47.1</v>
      </c>
      <c r="P377" s="6">
        <v>20</v>
      </c>
      <c r="Q377" s="21">
        <v>38499</v>
      </c>
    </row>
    <row r="378" spans="1:17" ht="12" customHeight="1">
      <c r="A378" s="5" t="s">
        <v>520</v>
      </c>
      <c r="B378" s="5" t="s">
        <v>285</v>
      </c>
      <c r="C378" s="6">
        <v>68.03</v>
      </c>
      <c r="D378" s="6">
        <v>144</v>
      </c>
      <c r="E378" s="16">
        <v>-3.49</v>
      </c>
      <c r="F378" s="18">
        <f>(J378/D378*D$2/J$2-1)*2+(L378/D378*D$2/L$2-1)+(N378/D378*D$2/N$2-1)*(-1)+(P378/D378*D$2/P$2-1)*(-2)</f>
        <v>-0.649371121529692</v>
      </c>
      <c r="G378" s="11">
        <v>1982</v>
      </c>
      <c r="H378" s="11">
        <v>2005</v>
      </c>
      <c r="I378" s="6">
        <v>58.86</v>
      </c>
      <c r="J378" s="6">
        <v>14</v>
      </c>
      <c r="K378" s="6">
        <v>68.82</v>
      </c>
      <c r="L378" s="6">
        <v>28</v>
      </c>
      <c r="M378" s="6">
        <v>69.54</v>
      </c>
      <c r="N378" s="6">
        <v>59</v>
      </c>
      <c r="O378" s="6">
        <v>68.42</v>
      </c>
      <c r="P378" s="6">
        <v>43</v>
      </c>
      <c r="Q378" s="21">
        <v>38499</v>
      </c>
    </row>
    <row r="379" spans="1:17" ht="12" customHeight="1">
      <c r="A379" s="5" t="s">
        <v>521</v>
      </c>
      <c r="B379" s="5" t="s">
        <v>153</v>
      </c>
      <c r="C379" s="10">
        <v>81.66</v>
      </c>
      <c r="D379" s="10">
        <v>312</v>
      </c>
      <c r="E379" s="11">
        <v>-0.32</v>
      </c>
      <c r="F379" s="18">
        <f>(J379/D379*D$2/J$2-1)*2+(L379/D379*D$2/L$2-1)+(N379/D379*D$2/N$2-1)*(-1)+(P379/D379*D$2/P$2-1)*(-2)</f>
        <v>-0.4053846245522883</v>
      </c>
      <c r="G379" s="11">
        <v>1982</v>
      </c>
      <c r="H379" s="11">
        <v>2005</v>
      </c>
      <c r="I379" s="6">
        <v>79.75</v>
      </c>
      <c r="J379" s="6">
        <v>28</v>
      </c>
      <c r="K379" s="10">
        <v>83.02</v>
      </c>
      <c r="L379" s="6">
        <v>58</v>
      </c>
      <c r="M379" s="10">
        <v>81.37</v>
      </c>
      <c r="N379" s="6">
        <v>162</v>
      </c>
      <c r="O379" s="10">
        <v>82</v>
      </c>
      <c r="P379" s="6">
        <v>64</v>
      </c>
      <c r="Q379" s="21">
        <v>38499</v>
      </c>
    </row>
    <row r="380" spans="1:17" ht="12" customHeight="1">
      <c r="A380" s="5" t="s">
        <v>522</v>
      </c>
      <c r="B380" s="5" t="s">
        <v>447</v>
      </c>
      <c r="C380" s="6">
        <v>70.93</v>
      </c>
      <c r="D380" s="6">
        <v>61</v>
      </c>
      <c r="E380" s="7">
        <v>4.11</v>
      </c>
      <c r="F380" s="8">
        <f>(J380/D380*D$2/J$2-1)*2+(L380/D380*D$2/L$2-1)+(N380/D380*D$2/N$2-1)*(-1)+(P380/D380*D$2/P$2-1)*(-2)</f>
        <v>3.2455093450864068</v>
      </c>
      <c r="G380" s="7">
        <v>1979</v>
      </c>
      <c r="H380" s="11">
        <v>2005</v>
      </c>
      <c r="I380" s="6">
        <v>73.93</v>
      </c>
      <c r="J380" s="6">
        <v>14</v>
      </c>
      <c r="K380" s="6">
        <v>72.06</v>
      </c>
      <c r="L380" s="6">
        <v>18</v>
      </c>
      <c r="M380" s="6">
        <v>68.9</v>
      </c>
      <c r="N380" s="6">
        <v>20</v>
      </c>
      <c r="O380" s="6">
        <v>68.56</v>
      </c>
      <c r="P380" s="6">
        <v>9</v>
      </c>
      <c r="Q380" s="21">
        <v>38513</v>
      </c>
    </row>
    <row r="381" spans="1:17" ht="12" customHeight="1">
      <c r="A381" s="5" t="s">
        <v>523</v>
      </c>
      <c r="B381" s="5" t="s">
        <v>18</v>
      </c>
      <c r="C381" s="6">
        <v>75.47</v>
      </c>
      <c r="D381" s="10">
        <v>226</v>
      </c>
      <c r="E381" s="11">
        <v>-0.41</v>
      </c>
      <c r="F381" s="17">
        <f>(J381/D381*D$2/J$2-1)*2+(L381/D381*D$2/L$2-1)+(N381/D381*D$2/N$2-1)*(-1)+(P381/D381*D$2/P$2-1)*(-2)</f>
        <v>0.3618620730330042</v>
      </c>
      <c r="G381" s="11">
        <v>1981</v>
      </c>
      <c r="H381" s="11">
        <v>2005</v>
      </c>
      <c r="I381" s="6">
        <v>75.96</v>
      </c>
      <c r="J381" s="6">
        <v>25</v>
      </c>
      <c r="K381" s="6">
        <v>73.12</v>
      </c>
      <c r="L381" s="6">
        <v>52</v>
      </c>
      <c r="M381" s="6">
        <v>77.01</v>
      </c>
      <c r="N381" s="6">
        <v>105</v>
      </c>
      <c r="O381" s="6">
        <v>74.3</v>
      </c>
      <c r="P381" s="6">
        <v>44</v>
      </c>
      <c r="Q381" s="21">
        <v>38520</v>
      </c>
    </row>
    <row r="382" spans="1:17" ht="12" customHeight="1">
      <c r="A382" s="5" t="s">
        <v>524</v>
      </c>
      <c r="B382" s="5" t="s">
        <v>329</v>
      </c>
      <c r="C382" s="6">
        <v>74.34</v>
      </c>
      <c r="D382" s="6">
        <v>91</v>
      </c>
      <c r="E382" s="11">
        <v>0.06</v>
      </c>
      <c r="F382" s="17">
        <f>(J382/D382*D$2/J$2-1)*2+(L382/D382*D$2/L$2-1)+(N382/D382*D$2/N$2-1)*(-1)+(P382/D382*D$2/P$2-1)*(-2)</f>
        <v>0.29789394932763236</v>
      </c>
      <c r="G382" s="11">
        <v>1981</v>
      </c>
      <c r="H382" s="11">
        <v>2005</v>
      </c>
      <c r="I382" s="6">
        <v>74.83</v>
      </c>
      <c r="J382" s="6">
        <v>12</v>
      </c>
      <c r="K382" s="6">
        <v>71</v>
      </c>
      <c r="L382" s="6">
        <v>17</v>
      </c>
      <c r="M382" s="6">
        <v>76.69</v>
      </c>
      <c r="N382" s="6">
        <v>42</v>
      </c>
      <c r="O382" s="6">
        <v>71.95</v>
      </c>
      <c r="P382" s="6">
        <v>20</v>
      </c>
      <c r="Q382" s="21">
        <v>38527</v>
      </c>
    </row>
    <row r="383" spans="1:17" ht="12" customHeight="1">
      <c r="A383" s="5" t="s">
        <v>525</v>
      </c>
      <c r="B383" s="5" t="s">
        <v>442</v>
      </c>
      <c r="C383" s="12">
        <v>85.05</v>
      </c>
      <c r="D383" s="12">
        <v>450</v>
      </c>
      <c r="E383" s="13">
        <v>-2.49</v>
      </c>
      <c r="F383" s="17">
        <f>(J383/D383*D$2/J$2-1)*2+(L383/D383*D$2/L$2-1)+(N383/D383*D$2/N$2-1)*(-1)+(P383/D383*D$2/P$2-1)*(-2)</f>
        <v>0.35473950092679596</v>
      </c>
      <c r="G383" s="11">
        <v>1981</v>
      </c>
      <c r="H383" s="11">
        <v>2005</v>
      </c>
      <c r="I383" s="10">
        <v>83.6</v>
      </c>
      <c r="J383" s="6">
        <v>63</v>
      </c>
      <c r="K383" s="10">
        <v>82.84</v>
      </c>
      <c r="L383" s="6">
        <v>85</v>
      </c>
      <c r="M383" s="12">
        <v>85.53</v>
      </c>
      <c r="N383" s="6">
        <v>193</v>
      </c>
      <c r="O383" s="12">
        <v>86.78</v>
      </c>
      <c r="P383" s="6">
        <v>109</v>
      </c>
      <c r="Q383" s="21">
        <v>38527</v>
      </c>
    </row>
    <row r="384" spans="1:17" ht="12" customHeight="1">
      <c r="A384" s="5" t="s">
        <v>526</v>
      </c>
      <c r="B384" s="5" t="s">
        <v>88</v>
      </c>
      <c r="C384" s="6">
        <v>76.27</v>
      </c>
      <c r="D384" s="6">
        <v>110</v>
      </c>
      <c r="E384" s="16">
        <v>-4.55</v>
      </c>
      <c r="F384" s="17">
        <f>(J384/D384*D$2/J$2-1)*2+(L384/D384*D$2/L$2-1)+(N384/D384*D$2/N$2-1)*(-1)+(P384/D384*D$2/P$2-1)*(-2)</f>
        <v>0.6534139458908845</v>
      </c>
      <c r="G384" s="11">
        <v>1981</v>
      </c>
      <c r="H384" s="11">
        <v>2005</v>
      </c>
      <c r="I384" s="6">
        <v>73.31</v>
      </c>
      <c r="J384" s="6">
        <v>16</v>
      </c>
      <c r="K384" s="6">
        <v>71.68</v>
      </c>
      <c r="L384" s="6">
        <v>22</v>
      </c>
      <c r="M384" s="6">
        <v>78.23</v>
      </c>
      <c r="N384" s="6">
        <v>48</v>
      </c>
      <c r="O384" s="6">
        <v>78.54</v>
      </c>
      <c r="P384" s="6">
        <v>24</v>
      </c>
      <c r="Q384" s="21">
        <v>38527</v>
      </c>
    </row>
    <row r="385" spans="1:17" ht="12" customHeight="1">
      <c r="A385" s="5" t="s">
        <v>527</v>
      </c>
      <c r="B385" s="5" t="s">
        <v>528</v>
      </c>
      <c r="C385" s="6">
        <v>72.43</v>
      </c>
      <c r="D385" s="6">
        <v>87</v>
      </c>
      <c r="E385" s="14">
        <v>1.77</v>
      </c>
      <c r="F385" s="17">
        <f>(J385/D385*D$2/J$2-1)*2+(L385/D385*D$2/L$2-1)+(N385/D385*D$2/N$2-1)*(-1)+(P385/D385*D$2/P$2-1)*(-2)</f>
        <v>0.8418185811721719</v>
      </c>
      <c r="G385" s="11">
        <v>1981</v>
      </c>
      <c r="H385" s="11">
        <v>2005</v>
      </c>
      <c r="I385" s="6">
        <v>72</v>
      </c>
      <c r="J385" s="6">
        <v>10</v>
      </c>
      <c r="K385" s="6">
        <v>72.58</v>
      </c>
      <c r="L385" s="6">
        <v>24</v>
      </c>
      <c r="M385" s="6">
        <v>74.65</v>
      </c>
      <c r="N385" s="6">
        <v>37</v>
      </c>
      <c r="O385" s="6">
        <v>67.31</v>
      </c>
      <c r="P385" s="6">
        <v>16</v>
      </c>
      <c r="Q385" s="21">
        <v>38527</v>
      </c>
    </row>
    <row r="386" spans="1:17" ht="12" customHeight="1">
      <c r="A386" s="5" t="s">
        <v>529</v>
      </c>
      <c r="B386" s="5" t="s">
        <v>157</v>
      </c>
      <c r="C386" s="6">
        <v>57.93</v>
      </c>
      <c r="D386" s="6">
        <v>54</v>
      </c>
      <c r="E386" s="16">
        <v>-5.44</v>
      </c>
      <c r="F386" s="20">
        <f>(J386/D386*D$2/J$2-1)*2+(L386/D386*D$2/L$2-1)+(N386/D386*D$2/N$2-1)*(-1)+(P386/D386*D$2/P$2-1)*(-2)</f>
        <v>-1.0923731836942623</v>
      </c>
      <c r="G386" s="11">
        <v>1982</v>
      </c>
      <c r="H386" s="11">
        <v>2005</v>
      </c>
      <c r="I386" s="6">
        <v>53.86</v>
      </c>
      <c r="J386" s="6">
        <v>7</v>
      </c>
      <c r="K386" s="6">
        <v>57</v>
      </c>
      <c r="L386" s="6">
        <v>5</v>
      </c>
      <c r="M386" s="6">
        <v>55.65</v>
      </c>
      <c r="N386" s="6">
        <v>23</v>
      </c>
      <c r="O386" s="6">
        <v>62.42</v>
      </c>
      <c r="P386" s="6">
        <v>19</v>
      </c>
      <c r="Q386" s="21">
        <v>38527</v>
      </c>
    </row>
    <row r="387" spans="1:17" ht="12" customHeight="1">
      <c r="A387" s="5" t="s">
        <v>530</v>
      </c>
      <c r="B387" s="5" t="s">
        <v>212</v>
      </c>
      <c r="C387" s="12">
        <v>90.21</v>
      </c>
      <c r="D387" s="6">
        <v>114</v>
      </c>
      <c r="E387" s="11">
        <v>0.94</v>
      </c>
      <c r="F387" s="18">
        <f>(J387/D387*D$2/J$2-1)*2+(L387/D387*D$2/L$2-1)+(N387/D387*D$2/N$2-1)*(-1)+(P387/D387*D$2/P$2-1)*(-2)</f>
        <v>-0.36944643805594735</v>
      </c>
      <c r="G387" s="11">
        <v>1982</v>
      </c>
      <c r="H387" s="11">
        <v>2005</v>
      </c>
      <c r="I387" s="12">
        <v>92.57</v>
      </c>
      <c r="J387" s="6">
        <v>14</v>
      </c>
      <c r="K387" s="12">
        <v>88.7</v>
      </c>
      <c r="L387" s="6">
        <v>20</v>
      </c>
      <c r="M387" s="12">
        <v>90.53</v>
      </c>
      <c r="N387" s="6">
        <v>45</v>
      </c>
      <c r="O387" s="12">
        <v>89.71</v>
      </c>
      <c r="P387" s="6">
        <v>35</v>
      </c>
      <c r="Q387" s="21">
        <v>38527</v>
      </c>
    </row>
    <row r="388" spans="1:17" ht="12" customHeight="1">
      <c r="A388" s="5" t="s">
        <v>531</v>
      </c>
      <c r="B388" s="5" t="s">
        <v>297</v>
      </c>
      <c r="C388" s="6">
        <v>69.02</v>
      </c>
      <c r="D388" s="10">
        <v>257</v>
      </c>
      <c r="E388" s="16">
        <v>-4.6</v>
      </c>
      <c r="F388" s="18">
        <f>(J388/D388*D$2/J$2-1)*2+(L388/D388*D$2/L$2-1)+(N388/D388*D$2/N$2-1)*(-1)+(P388/D388*D$2/P$2-1)*(-2)</f>
        <v>-0.5484783954054988</v>
      </c>
      <c r="G388" s="11">
        <v>1982</v>
      </c>
      <c r="H388" s="11">
        <v>2005</v>
      </c>
      <c r="I388" s="6">
        <v>62.88</v>
      </c>
      <c r="J388" s="6">
        <v>24</v>
      </c>
      <c r="K388" s="6">
        <v>66.04</v>
      </c>
      <c r="L388" s="6">
        <v>54</v>
      </c>
      <c r="M388" s="6">
        <v>70.65</v>
      </c>
      <c r="N388" s="6">
        <v>105</v>
      </c>
      <c r="O388" s="6">
        <v>70.86</v>
      </c>
      <c r="P388" s="6">
        <v>74</v>
      </c>
      <c r="Q388" s="21">
        <v>38548</v>
      </c>
    </row>
    <row r="389" spans="1:17" ht="12" customHeight="1">
      <c r="A389" s="5" t="s">
        <v>532</v>
      </c>
      <c r="B389" s="5" t="s">
        <v>339</v>
      </c>
      <c r="C389" s="6">
        <v>62.13</v>
      </c>
      <c r="D389" s="6">
        <v>68</v>
      </c>
      <c r="E389" s="14">
        <v>2.5</v>
      </c>
      <c r="F389" s="17">
        <f>(J389/D389*D$2/J$2-1)*2+(L389/D389*D$2/L$2-1)+(N389/D389*D$2/N$2-1)*(-1)+(P389/D389*D$2/P$2-1)*(-2)</f>
        <v>0.23867493825588548</v>
      </c>
      <c r="G389" s="11">
        <v>1981</v>
      </c>
      <c r="H389" s="11">
        <v>2005</v>
      </c>
      <c r="I389" s="6">
        <v>66.9</v>
      </c>
      <c r="J389" s="6">
        <v>10</v>
      </c>
      <c r="K389" s="6">
        <v>67.45</v>
      </c>
      <c r="L389" s="6">
        <v>11</v>
      </c>
      <c r="M389" s="6">
        <v>56.3</v>
      </c>
      <c r="N389" s="6">
        <v>30</v>
      </c>
      <c r="O389" s="6">
        <v>66.18</v>
      </c>
      <c r="P389" s="6">
        <v>17</v>
      </c>
      <c r="Q389" s="21">
        <v>38555</v>
      </c>
    </row>
    <row r="390" spans="1:17" ht="12" customHeight="1">
      <c r="A390" s="5" t="s">
        <v>533</v>
      </c>
      <c r="B390" s="5" t="s">
        <v>210</v>
      </c>
      <c r="C390" s="6">
        <v>77.67</v>
      </c>
      <c r="D390" s="6">
        <v>96</v>
      </c>
      <c r="E390" s="14">
        <v>1.8</v>
      </c>
      <c r="F390" s="15">
        <f>(J390/D390*D$2/J$2-1)*2+(L390/D390*D$2/L$2-1)+(N390/D390*D$2/N$2-1)*(-1)+(P390/D390*D$2/P$2-1)*(-2)</f>
        <v>1.366286102710993</v>
      </c>
      <c r="G390" s="14">
        <v>1980</v>
      </c>
      <c r="H390" s="11">
        <v>2005</v>
      </c>
      <c r="I390" s="10">
        <v>80.15</v>
      </c>
      <c r="J390" s="6">
        <v>13</v>
      </c>
      <c r="K390" s="6">
        <v>78.17</v>
      </c>
      <c r="L390" s="6">
        <v>23</v>
      </c>
      <c r="M390" s="6">
        <v>77</v>
      </c>
      <c r="N390" s="6">
        <v>51</v>
      </c>
      <c r="O390" s="6">
        <v>76.56</v>
      </c>
      <c r="P390" s="6">
        <v>9</v>
      </c>
      <c r="Q390" s="21">
        <v>38562</v>
      </c>
    </row>
    <row r="391" spans="1:17" ht="12" customHeight="1">
      <c r="A391" s="5" t="s">
        <v>534</v>
      </c>
      <c r="B391" s="5" t="s">
        <v>318</v>
      </c>
      <c r="C391" s="6">
        <v>71.61</v>
      </c>
      <c r="D391" s="6">
        <v>51</v>
      </c>
      <c r="E391" s="7">
        <v>3.24</v>
      </c>
      <c r="F391" s="15">
        <f>(J391/D391*D$2/J$2-1)*2+(L391/D391*D$2/L$2-1)+(N391/D391*D$2/N$2-1)*(-1)+(P391/D391*D$2/P$2-1)*(-2)</f>
        <v>1.6094186056902566</v>
      </c>
      <c r="G391" s="14">
        <v>1980</v>
      </c>
      <c r="H391" s="11">
        <v>2005</v>
      </c>
      <c r="I391" s="6">
        <v>71</v>
      </c>
      <c r="J391" s="6">
        <v>7</v>
      </c>
      <c r="K391" s="6">
        <v>75.67</v>
      </c>
      <c r="L391" s="6">
        <v>15</v>
      </c>
      <c r="M391" s="6">
        <v>70.41</v>
      </c>
      <c r="N391" s="6">
        <v>22</v>
      </c>
      <c r="O391" s="6">
        <v>67.29</v>
      </c>
      <c r="P391" s="6">
        <v>7</v>
      </c>
      <c r="Q391" s="21">
        <v>38562</v>
      </c>
    </row>
    <row r="392" spans="1:17" ht="12" customHeight="1">
      <c r="A392" s="5" t="s">
        <v>535</v>
      </c>
      <c r="B392" s="5" t="s">
        <v>536</v>
      </c>
      <c r="C392" s="10">
        <v>83.77</v>
      </c>
      <c r="D392" s="6">
        <v>198</v>
      </c>
      <c r="E392" s="16">
        <v>-3.96</v>
      </c>
      <c r="F392" s="17">
        <f>(J392/D392*D$2/J$2-1)*2+(L392/D392*D$2/L$2-1)+(N392/D392*D$2/N$2-1)*(-1)+(P392/D392*D$2/P$2-1)*(-2)</f>
        <v>0.024977573047141544</v>
      </c>
      <c r="G392" s="11">
        <v>1981</v>
      </c>
      <c r="H392" s="11">
        <v>2005</v>
      </c>
      <c r="I392" s="10">
        <v>82.1</v>
      </c>
      <c r="J392" s="6">
        <v>21</v>
      </c>
      <c r="K392" s="10">
        <v>80.23</v>
      </c>
      <c r="L392" s="6">
        <v>43</v>
      </c>
      <c r="M392" s="10">
        <v>83.98</v>
      </c>
      <c r="N392" s="6">
        <v>89</v>
      </c>
      <c r="O392" s="12">
        <v>87.53</v>
      </c>
      <c r="P392" s="6">
        <v>45</v>
      </c>
      <c r="Q392" s="21">
        <v>38562</v>
      </c>
    </row>
    <row r="393" spans="1:17" ht="12" customHeight="1">
      <c r="A393" s="5" t="s">
        <v>537</v>
      </c>
      <c r="B393" s="5" t="s">
        <v>182</v>
      </c>
      <c r="C393" s="6">
        <v>78.11</v>
      </c>
      <c r="D393" s="6">
        <v>131</v>
      </c>
      <c r="E393" s="13">
        <v>-2.86</v>
      </c>
      <c r="F393" s="18">
        <f>(J393/D393*D$2/J$2-1)*2+(L393/D393*D$2/L$2-1)+(N393/D393*D$2/N$2-1)*(-1)+(P393/D393*D$2/P$2-1)*(-2)</f>
        <v>-0.6800023243099607</v>
      </c>
      <c r="G393" s="11">
        <v>1982</v>
      </c>
      <c r="H393" s="11">
        <v>2005</v>
      </c>
      <c r="I393" s="6">
        <v>74.69</v>
      </c>
      <c r="J393" s="6">
        <v>13</v>
      </c>
      <c r="K393" s="6">
        <v>76.83</v>
      </c>
      <c r="L393" s="6">
        <v>23</v>
      </c>
      <c r="M393" s="6">
        <v>78.21</v>
      </c>
      <c r="N393" s="6">
        <v>58</v>
      </c>
      <c r="O393" s="6">
        <v>79.97</v>
      </c>
      <c r="P393" s="6">
        <v>37</v>
      </c>
      <c r="Q393" s="21">
        <v>38562</v>
      </c>
    </row>
    <row r="394" spans="1:17" ht="12" customHeight="1">
      <c r="A394" s="5" t="s">
        <v>538</v>
      </c>
      <c r="B394" s="5" t="s">
        <v>539</v>
      </c>
      <c r="C394" s="10">
        <v>80.31</v>
      </c>
      <c r="D394" s="6">
        <v>184</v>
      </c>
      <c r="E394" s="11">
        <v>0.1</v>
      </c>
      <c r="F394" s="20">
        <f>(J394/D394*D$2/J$2-1)*2+(L394/D394*D$2/L$2-1)+(N394/D394*D$2/N$2-1)*(-1)+(P394/D394*D$2/P$2-1)*(-2)</f>
        <v>-0.8328549889423125</v>
      </c>
      <c r="G394" s="11">
        <v>1982</v>
      </c>
      <c r="H394" s="11">
        <v>2005</v>
      </c>
      <c r="I394" s="10">
        <v>80.21</v>
      </c>
      <c r="J394" s="6">
        <v>19</v>
      </c>
      <c r="K394" s="6">
        <v>79</v>
      </c>
      <c r="L394" s="6">
        <v>30</v>
      </c>
      <c r="M394" s="10">
        <v>81.51</v>
      </c>
      <c r="N394" s="6">
        <v>78</v>
      </c>
      <c r="O394" s="6">
        <v>79.39</v>
      </c>
      <c r="P394" s="6">
        <v>57</v>
      </c>
      <c r="Q394" s="21">
        <v>38566</v>
      </c>
    </row>
    <row r="395" spans="1:17" ht="12" customHeight="1">
      <c r="A395" s="5" t="s">
        <v>540</v>
      </c>
      <c r="B395" s="5" t="s">
        <v>148</v>
      </c>
      <c r="C395" s="6">
        <v>77.07</v>
      </c>
      <c r="D395" s="6">
        <v>108</v>
      </c>
      <c r="E395" s="11">
        <v>-1.21</v>
      </c>
      <c r="F395" s="17">
        <f>(J395/D395*D$2/J$2-1)*2+(L395/D395*D$2/L$2-1)+(N395/D395*D$2/N$2-1)*(-1)+(P395/D395*D$2/P$2-1)*(-2)</f>
        <v>0.5429626244366059</v>
      </c>
      <c r="G395" s="11">
        <v>1981</v>
      </c>
      <c r="H395" s="11">
        <v>2005</v>
      </c>
      <c r="I395" s="6">
        <v>75.93</v>
      </c>
      <c r="J395" s="6">
        <v>14</v>
      </c>
      <c r="K395" s="6">
        <v>78.36</v>
      </c>
      <c r="L395" s="6">
        <v>25</v>
      </c>
      <c r="M395" s="6">
        <v>75.23</v>
      </c>
      <c r="N395" s="6">
        <v>44</v>
      </c>
      <c r="O395" s="6">
        <v>79.68</v>
      </c>
      <c r="P395" s="6">
        <v>25</v>
      </c>
      <c r="Q395" s="21">
        <v>38569</v>
      </c>
    </row>
    <row r="396" spans="1:17" ht="12" customHeight="1">
      <c r="A396" s="5" t="s">
        <v>541</v>
      </c>
      <c r="B396" s="5" t="s">
        <v>542</v>
      </c>
      <c r="C396" s="6">
        <v>79.67</v>
      </c>
      <c r="D396" s="6">
        <v>112</v>
      </c>
      <c r="E396" s="16">
        <v>-4.4</v>
      </c>
      <c r="F396" s="17">
        <f>(J396/D396*D$2/J$2-1)*2+(L396/D396*D$2/L$2-1)+(N396/D396*D$2/N$2-1)*(-1)+(P396/D396*D$2/P$2-1)*(-2)</f>
        <v>-0.10236642117755634</v>
      </c>
      <c r="G396" s="11">
        <v>1982</v>
      </c>
      <c r="H396" s="11">
        <v>2005</v>
      </c>
      <c r="I396" s="6">
        <v>76.46</v>
      </c>
      <c r="J396" s="6">
        <v>13</v>
      </c>
      <c r="K396" s="6">
        <v>75.64</v>
      </c>
      <c r="L396" s="6">
        <v>22</v>
      </c>
      <c r="M396" s="10">
        <v>80.83</v>
      </c>
      <c r="N396" s="6">
        <v>48</v>
      </c>
      <c r="O396" s="10">
        <v>82.24</v>
      </c>
      <c r="P396" s="6">
        <v>29</v>
      </c>
      <c r="Q396" s="21">
        <v>38569</v>
      </c>
    </row>
    <row r="397" spans="1:17" ht="12" customHeight="1">
      <c r="A397" s="5" t="s">
        <v>543</v>
      </c>
      <c r="B397" s="5" t="s">
        <v>198</v>
      </c>
      <c r="C397" s="6">
        <v>79.89</v>
      </c>
      <c r="D397" s="10">
        <v>239</v>
      </c>
      <c r="E397" s="16">
        <v>-3.59</v>
      </c>
      <c r="F397" s="17">
        <f>(J397/D397*D$2/J$2-1)*2+(L397/D397*D$2/L$2-1)+(N397/D397*D$2/N$2-1)*(-1)+(P397/D397*D$2/P$2-1)*(-2)</f>
        <v>0.03622501246896492</v>
      </c>
      <c r="G397" s="11">
        <v>1981</v>
      </c>
      <c r="H397" s="11">
        <v>2005</v>
      </c>
      <c r="I397" s="6">
        <v>75.35</v>
      </c>
      <c r="J397" s="6">
        <v>26</v>
      </c>
      <c r="K397" s="6">
        <v>79.47</v>
      </c>
      <c r="L397" s="6">
        <v>53</v>
      </c>
      <c r="M397" s="6">
        <v>79.59</v>
      </c>
      <c r="N397" s="6">
        <v>102</v>
      </c>
      <c r="O397" s="10">
        <v>82.84</v>
      </c>
      <c r="P397" s="6">
        <v>58</v>
      </c>
      <c r="Q397" s="21">
        <v>38576</v>
      </c>
    </row>
    <row r="398" spans="1:17" ht="12" customHeight="1">
      <c r="A398" s="5" t="s">
        <v>544</v>
      </c>
      <c r="B398" s="5" t="s">
        <v>266</v>
      </c>
      <c r="C398" s="6">
        <v>72.82</v>
      </c>
      <c r="D398" s="6">
        <v>150</v>
      </c>
      <c r="E398" s="11">
        <v>0.25</v>
      </c>
      <c r="F398" s="20">
        <f>(J398/D398*D$2/J$2-1)*2+(L398/D398*D$2/L$2-1)+(N398/D398*D$2/N$2-1)*(-1)+(P398/D398*D$2/P$2-1)*(-2)</f>
        <v>-1.2006999281322144</v>
      </c>
      <c r="G398" s="11">
        <v>1982</v>
      </c>
      <c r="H398" s="11">
        <v>2005</v>
      </c>
      <c r="I398" s="6">
        <v>73.69</v>
      </c>
      <c r="J398" s="6">
        <v>13</v>
      </c>
      <c r="K398" s="6">
        <v>71.52</v>
      </c>
      <c r="L398" s="6">
        <v>21</v>
      </c>
      <c r="M398" s="6">
        <v>73.36</v>
      </c>
      <c r="N398" s="6">
        <v>73</v>
      </c>
      <c r="O398" s="6">
        <v>72.28</v>
      </c>
      <c r="P398" s="6">
        <v>43</v>
      </c>
      <c r="Q398" s="21">
        <v>38576</v>
      </c>
    </row>
    <row r="399" spans="1:17" ht="12" customHeight="1">
      <c r="A399" s="5" t="s">
        <v>545</v>
      </c>
      <c r="B399" s="5" t="s">
        <v>433</v>
      </c>
      <c r="C399" s="10">
        <v>82.52</v>
      </c>
      <c r="D399" s="6">
        <v>145</v>
      </c>
      <c r="E399" s="16">
        <v>-3.39</v>
      </c>
      <c r="F399" s="18">
        <f>(J399/D399*D$2/J$2-1)*2+(L399/D399*D$2/L$2-1)+(N399/D399*D$2/N$2-1)*(-1)+(P399/D399*D$2/P$2-1)*(-2)</f>
        <v>-0.3135889790243698</v>
      </c>
      <c r="G399" s="11">
        <v>1982</v>
      </c>
      <c r="H399" s="11">
        <v>2005</v>
      </c>
      <c r="I399" s="6">
        <v>75.14</v>
      </c>
      <c r="J399" s="6">
        <v>14</v>
      </c>
      <c r="K399" s="10">
        <v>81.34</v>
      </c>
      <c r="L399" s="6">
        <v>29</v>
      </c>
      <c r="M399" s="10">
        <v>84.49</v>
      </c>
      <c r="N399" s="6">
        <v>68</v>
      </c>
      <c r="O399" s="10">
        <v>82.65</v>
      </c>
      <c r="P399" s="6">
        <v>34</v>
      </c>
      <c r="Q399" s="21">
        <v>38578</v>
      </c>
    </row>
    <row r="400" spans="1:17" ht="12" customHeight="1">
      <c r="A400" s="5" t="s">
        <v>546</v>
      </c>
      <c r="B400" s="5" t="s">
        <v>305</v>
      </c>
      <c r="C400" s="10">
        <v>84.46</v>
      </c>
      <c r="D400" s="12">
        <v>779</v>
      </c>
      <c r="E400" s="11">
        <v>-0.23</v>
      </c>
      <c r="F400" s="18">
        <f>(J400/D400*D$2/J$2-1)*2+(L400/D400*D$2/L$2-1)+(N400/D400*D$2/N$2-1)*(-1)+(P400/D400*D$2/P$2-1)*(-2)</f>
        <v>-0.26401068176204834</v>
      </c>
      <c r="G400" s="11">
        <v>1982</v>
      </c>
      <c r="H400" s="11">
        <v>2005</v>
      </c>
      <c r="I400" s="10">
        <v>81.49</v>
      </c>
      <c r="J400" s="6">
        <v>85</v>
      </c>
      <c r="K400" s="12">
        <v>85.78</v>
      </c>
      <c r="L400" s="6">
        <v>149</v>
      </c>
      <c r="M400" s="12">
        <v>85.27</v>
      </c>
      <c r="N400" s="6">
        <v>344</v>
      </c>
      <c r="O400" s="10">
        <v>83.37</v>
      </c>
      <c r="P400" s="6">
        <v>201</v>
      </c>
      <c r="Q400" s="21">
        <v>38590</v>
      </c>
    </row>
    <row r="401" spans="1:17" ht="12" customHeight="1">
      <c r="A401" s="5" t="s">
        <v>547</v>
      </c>
      <c r="B401" s="5" t="s">
        <v>134</v>
      </c>
      <c r="C401" s="6">
        <v>72.51</v>
      </c>
      <c r="D401" s="6">
        <v>79</v>
      </c>
      <c r="E401" s="13">
        <v>-2.21</v>
      </c>
      <c r="F401" s="17">
        <f>(J401/D401*D$2/J$2-1)*2+(L401/D401*D$2/L$2-1)+(N401/D401*D$2/N$2-1)*(-1)+(P401/D401*D$2/P$2-1)*(-2)</f>
        <v>0.7292878635316415</v>
      </c>
      <c r="G401" s="11">
        <v>1981</v>
      </c>
      <c r="H401" s="11">
        <v>2005</v>
      </c>
      <c r="I401" s="6">
        <v>66</v>
      </c>
      <c r="J401" s="6">
        <v>9</v>
      </c>
      <c r="K401" s="6">
        <v>75.33</v>
      </c>
      <c r="L401" s="6">
        <v>18</v>
      </c>
      <c r="M401" s="6">
        <v>72.19</v>
      </c>
      <c r="N401" s="6">
        <v>42</v>
      </c>
      <c r="O401" s="6">
        <v>74.6</v>
      </c>
      <c r="P401" s="6">
        <v>10</v>
      </c>
      <c r="Q401" s="21">
        <v>38611</v>
      </c>
    </row>
    <row r="402" spans="1:17" ht="12" customHeight="1">
      <c r="A402" s="5" t="s">
        <v>548</v>
      </c>
      <c r="B402" s="5" t="s">
        <v>369</v>
      </c>
      <c r="C402" s="6">
        <v>68.59</v>
      </c>
      <c r="D402" s="6">
        <v>121</v>
      </c>
      <c r="E402" s="7">
        <v>4.07</v>
      </c>
      <c r="F402" s="20">
        <f>(J402/D402*D$2/J$2-1)*2+(L402/D402*D$2/L$2-1)+(N402/D402*D$2/N$2-1)*(-1)+(P402/D402*D$2/P$2-1)*(-2)</f>
        <v>-1.3851585576638699</v>
      </c>
      <c r="G402" s="11">
        <v>1982</v>
      </c>
      <c r="H402" s="11">
        <v>2005</v>
      </c>
      <c r="I402" s="6">
        <v>73.75</v>
      </c>
      <c r="J402" s="6">
        <v>8</v>
      </c>
      <c r="K402" s="6">
        <v>71.77</v>
      </c>
      <c r="L402" s="6">
        <v>22</v>
      </c>
      <c r="M402" s="6">
        <v>68.25</v>
      </c>
      <c r="N402" s="6">
        <v>53</v>
      </c>
      <c r="O402" s="6">
        <v>66.13</v>
      </c>
      <c r="P402" s="6">
        <v>38</v>
      </c>
      <c r="Q402" s="21">
        <v>38611</v>
      </c>
    </row>
    <row r="403" spans="1:17" ht="12" customHeight="1">
      <c r="A403" s="5" t="s">
        <v>549</v>
      </c>
      <c r="B403" s="5" t="s">
        <v>550</v>
      </c>
      <c r="C403" s="6">
        <v>68.08</v>
      </c>
      <c r="D403" s="6">
        <v>109</v>
      </c>
      <c r="E403" s="11">
        <v>0.15</v>
      </c>
      <c r="F403" s="17">
        <f>(J403/D403*D$2/J$2-1)*2+(L403/D403*D$2/L$2-1)+(N403/D403*D$2/N$2-1)*(-1)+(P403/D403*D$2/P$2-1)*(-2)</f>
        <v>0.42815390834034783</v>
      </c>
      <c r="G403" s="11">
        <v>1981</v>
      </c>
      <c r="H403" s="11">
        <v>2005</v>
      </c>
      <c r="I403" s="6">
        <v>67.24</v>
      </c>
      <c r="J403" s="6">
        <v>17</v>
      </c>
      <c r="K403" s="6">
        <v>68.75</v>
      </c>
      <c r="L403" s="6">
        <v>16</v>
      </c>
      <c r="M403" s="6">
        <v>68.65</v>
      </c>
      <c r="N403" s="6">
        <v>52</v>
      </c>
      <c r="O403" s="6">
        <v>67</v>
      </c>
      <c r="P403" s="6">
        <v>24</v>
      </c>
      <c r="Q403" s="21">
        <v>38617</v>
      </c>
    </row>
    <row r="404" spans="1:17" ht="12" customHeight="1">
      <c r="A404" s="5" t="s">
        <v>551</v>
      </c>
      <c r="B404" s="5" t="s">
        <v>174</v>
      </c>
      <c r="C404" s="6">
        <v>78.38</v>
      </c>
      <c r="D404" s="12">
        <v>533</v>
      </c>
      <c r="E404" s="11">
        <v>-0.71</v>
      </c>
      <c r="F404" s="18">
        <f>(J404/D404*D$2/J$2-1)*2+(L404/D404*D$2/L$2-1)+(N404/D404*D$2/N$2-1)*(-1)+(P404/D404*D$2/P$2-1)*(-2)</f>
        <v>-0.4856585875100977</v>
      </c>
      <c r="G404" s="11">
        <v>1982</v>
      </c>
      <c r="H404" s="11">
        <v>2005</v>
      </c>
      <c r="I404" s="6">
        <v>75.59</v>
      </c>
      <c r="J404" s="6">
        <v>61</v>
      </c>
      <c r="K404" s="6">
        <v>79.39</v>
      </c>
      <c r="L404" s="6">
        <v>90</v>
      </c>
      <c r="M404" s="6">
        <v>79</v>
      </c>
      <c r="N404" s="6">
        <v>228</v>
      </c>
      <c r="O404" s="6">
        <v>77.98</v>
      </c>
      <c r="P404" s="6">
        <v>154</v>
      </c>
      <c r="Q404" s="21">
        <v>38617</v>
      </c>
    </row>
    <row r="405" spans="1:17" ht="12" customHeight="1">
      <c r="A405" s="5" t="s">
        <v>552</v>
      </c>
      <c r="B405" s="5" t="s">
        <v>28</v>
      </c>
      <c r="C405" s="6">
        <v>72.34</v>
      </c>
      <c r="D405" s="6">
        <v>142</v>
      </c>
      <c r="E405" s="16">
        <v>-3.64</v>
      </c>
      <c r="F405" s="18">
        <f>(J405/D405*D$2/J$2-1)*2+(L405/D405*D$2/L$2-1)+(N405/D405*D$2/N$2-1)*(-1)+(P405/D405*D$2/P$2-1)*(-2)</f>
        <v>-0.4294948728828547</v>
      </c>
      <c r="G405" s="11">
        <v>1982</v>
      </c>
      <c r="H405" s="11">
        <v>2005</v>
      </c>
      <c r="I405" s="6">
        <v>73.58</v>
      </c>
      <c r="J405" s="6">
        <v>12</v>
      </c>
      <c r="K405" s="6">
        <v>66.56</v>
      </c>
      <c r="L405" s="6">
        <v>32</v>
      </c>
      <c r="M405" s="6">
        <v>73.4</v>
      </c>
      <c r="N405" s="6">
        <v>62</v>
      </c>
      <c r="O405" s="6">
        <v>75.22</v>
      </c>
      <c r="P405" s="6">
        <v>36</v>
      </c>
      <c r="Q405" s="21">
        <v>38617</v>
      </c>
    </row>
    <row r="406" spans="1:17" ht="12" customHeight="1">
      <c r="A406" s="5" t="s">
        <v>553</v>
      </c>
      <c r="B406" s="5" t="s">
        <v>235</v>
      </c>
      <c r="C406" s="6">
        <v>72.05</v>
      </c>
      <c r="D406" s="6">
        <v>65</v>
      </c>
      <c r="E406" s="11">
        <v>-1.08</v>
      </c>
      <c r="F406" s="15">
        <f>(J406/D406*D$2/J$2-1)*2+(L406/D406*D$2/L$2-1)+(N406/D406*D$2/N$2-1)*(-1)+(P406/D406*D$2/P$2-1)*(-2)</f>
        <v>1.1854102118501186</v>
      </c>
      <c r="G406" s="11">
        <v>1981</v>
      </c>
      <c r="H406" s="11">
        <v>2005</v>
      </c>
      <c r="I406" s="6">
        <v>71.38</v>
      </c>
      <c r="J406" s="6">
        <v>8</v>
      </c>
      <c r="K406" s="6">
        <v>69.68</v>
      </c>
      <c r="L406" s="6">
        <v>19</v>
      </c>
      <c r="M406" s="6">
        <v>74.67</v>
      </c>
      <c r="N406" s="6">
        <v>27</v>
      </c>
      <c r="O406" s="6">
        <v>70.18</v>
      </c>
      <c r="P406" s="6">
        <v>11</v>
      </c>
      <c r="Q406" s="21">
        <v>38624</v>
      </c>
    </row>
    <row r="407" spans="1:17" ht="12" customHeight="1">
      <c r="A407" s="5" t="s">
        <v>554</v>
      </c>
      <c r="B407" s="5" t="s">
        <v>170</v>
      </c>
      <c r="C407" s="10">
        <v>82.38</v>
      </c>
      <c r="D407" s="10">
        <v>331</v>
      </c>
      <c r="E407" s="14">
        <v>2.5</v>
      </c>
      <c r="F407" s="17">
        <f>(J407/D407*D$2/J$2-1)*2+(L407/D407*D$2/L$2-1)+(N407/D407*D$2/N$2-1)*(-1)+(P407/D407*D$2/P$2-1)*(-2)</f>
        <v>0.09541903418445385</v>
      </c>
      <c r="G407" s="11">
        <v>1981</v>
      </c>
      <c r="H407" s="13">
        <v>2005</v>
      </c>
      <c r="I407" s="10">
        <v>82.86</v>
      </c>
      <c r="J407" s="6">
        <v>43</v>
      </c>
      <c r="K407" s="12">
        <v>86.02</v>
      </c>
      <c r="L407" s="6">
        <v>61</v>
      </c>
      <c r="M407" s="10">
        <v>81.74</v>
      </c>
      <c r="N407" s="6">
        <v>144</v>
      </c>
      <c r="O407" s="10">
        <v>80.57</v>
      </c>
      <c r="P407" s="6">
        <v>83</v>
      </c>
      <c r="Q407" s="22">
        <v>38625</v>
      </c>
    </row>
    <row r="408" spans="1:17" ht="12" customHeight="1">
      <c r="A408" s="5" t="s">
        <v>555</v>
      </c>
      <c r="B408" s="5" t="s">
        <v>237</v>
      </c>
      <c r="C408" s="6">
        <v>69.65</v>
      </c>
      <c r="D408" s="6">
        <v>60</v>
      </c>
      <c r="E408" s="11">
        <v>-0.57</v>
      </c>
      <c r="F408" s="17">
        <f>(J408/D408*D$2/J$2-1)*2+(L408/D408*D$2/L$2-1)+(N408/D408*D$2/N$2-1)*(-1)+(P408/D408*D$2/P$2-1)*(-2)</f>
        <v>0.7885186642469746</v>
      </c>
      <c r="G408" s="11">
        <v>1981</v>
      </c>
      <c r="H408" s="11">
        <v>2005</v>
      </c>
      <c r="I408" s="6">
        <v>71.2</v>
      </c>
      <c r="J408" s="6">
        <v>5</v>
      </c>
      <c r="K408" s="6">
        <v>69.6</v>
      </c>
      <c r="L408" s="6">
        <v>20</v>
      </c>
      <c r="M408" s="6">
        <v>68.12</v>
      </c>
      <c r="N408" s="6">
        <v>25</v>
      </c>
      <c r="O408" s="6">
        <v>72.8</v>
      </c>
      <c r="P408" s="6">
        <v>10</v>
      </c>
      <c r="Q408" s="21">
        <v>38625</v>
      </c>
    </row>
    <row r="409" spans="1:17" ht="12" customHeight="1">
      <c r="A409" s="5" t="s">
        <v>556</v>
      </c>
      <c r="B409" s="5" t="s">
        <v>273</v>
      </c>
      <c r="C409" s="6">
        <v>69.93</v>
      </c>
      <c r="D409" s="6">
        <v>95</v>
      </c>
      <c r="E409" s="16">
        <v>-4.22</v>
      </c>
      <c r="F409" s="15">
        <f>(J409/D409*D$2/J$2-1)*2+(L409/D409*D$2/L$2-1)+(N409/D409*D$2/N$2-1)*(-1)+(P409/D409*D$2/P$2-1)*(-2)</f>
        <v>1.3080034256923678</v>
      </c>
      <c r="G409" s="11">
        <v>1981</v>
      </c>
      <c r="H409" s="11">
        <v>2005</v>
      </c>
      <c r="I409" s="6">
        <v>65.27</v>
      </c>
      <c r="J409" s="6">
        <v>15</v>
      </c>
      <c r="K409" s="6">
        <v>70.05</v>
      </c>
      <c r="L409" s="6">
        <v>22</v>
      </c>
      <c r="M409" s="6">
        <v>70.02</v>
      </c>
      <c r="N409" s="6">
        <v>41</v>
      </c>
      <c r="O409" s="6">
        <v>73.65</v>
      </c>
      <c r="P409" s="6">
        <v>17</v>
      </c>
      <c r="Q409" s="21">
        <v>38625</v>
      </c>
    </row>
    <row r="410" spans="1:17" ht="12" customHeight="1">
      <c r="A410" s="5" t="s">
        <v>557</v>
      </c>
      <c r="B410" s="5" t="s">
        <v>88</v>
      </c>
      <c r="C410" s="6">
        <v>62.69</v>
      </c>
      <c r="D410" s="6">
        <v>67</v>
      </c>
      <c r="E410" s="16">
        <v>-9.59</v>
      </c>
      <c r="F410" s="17">
        <f>(J410/D410*D$2/J$2-1)*2+(L410/D410*D$2/L$2-1)+(N410/D410*D$2/N$2-1)*(-1)+(P410/D410*D$2/P$2-1)*(-2)</f>
        <v>-0.16458741831741808</v>
      </c>
      <c r="G410" s="11">
        <v>1982</v>
      </c>
      <c r="H410" s="11">
        <v>2005</v>
      </c>
      <c r="I410" s="6">
        <v>44.71</v>
      </c>
      <c r="J410" s="6">
        <v>7</v>
      </c>
      <c r="K410" s="6">
        <v>61.23</v>
      </c>
      <c r="L410" s="6">
        <v>13</v>
      </c>
      <c r="M410" s="6">
        <v>65.63</v>
      </c>
      <c r="N410" s="6">
        <v>32</v>
      </c>
      <c r="O410" s="6">
        <v>66.07</v>
      </c>
      <c r="P410" s="6">
        <v>15</v>
      </c>
      <c r="Q410" s="21">
        <v>38625</v>
      </c>
    </row>
    <row r="411" spans="1:17" ht="12" customHeight="1">
      <c r="A411" s="5" t="s">
        <v>558</v>
      </c>
      <c r="B411" s="5" t="s">
        <v>559</v>
      </c>
      <c r="C411" s="6">
        <v>72.95</v>
      </c>
      <c r="D411" s="6">
        <v>55</v>
      </c>
      <c r="E411" s="11">
        <v>0.58</v>
      </c>
      <c r="F411" s="17">
        <f>(J411/D411*D$2/J$2-1)*2+(L411/D411*D$2/L$2-1)+(N411/D411*D$2/N$2-1)*(-1)+(P411/D411*D$2/P$2-1)*(-2)</f>
        <v>0.7579772236997013</v>
      </c>
      <c r="G411" s="11">
        <v>1981</v>
      </c>
      <c r="H411" s="13">
        <v>2005</v>
      </c>
      <c r="I411" s="6">
        <v>74.29</v>
      </c>
      <c r="J411" s="6">
        <v>7</v>
      </c>
      <c r="K411" s="6">
        <v>73.94</v>
      </c>
      <c r="L411" s="6">
        <v>16</v>
      </c>
      <c r="M411" s="6">
        <v>70.35</v>
      </c>
      <c r="N411" s="6">
        <v>17</v>
      </c>
      <c r="O411" s="6">
        <v>74.2</v>
      </c>
      <c r="P411" s="6">
        <v>15</v>
      </c>
      <c r="Q411" s="22">
        <v>38639</v>
      </c>
    </row>
    <row r="412" spans="1:17" ht="12" customHeight="1">
      <c r="A412" s="5" t="s">
        <v>560</v>
      </c>
      <c r="B412" s="5" t="s">
        <v>202</v>
      </c>
      <c r="C412" s="6">
        <v>74.8</v>
      </c>
      <c r="D412" s="10">
        <v>368</v>
      </c>
      <c r="E412" s="11">
        <v>0.18</v>
      </c>
      <c r="F412" s="18">
        <f>(J412/D412*D$2/J$2-1)*2+(L412/D412*D$2/L$2-1)+(N412/D412*D$2/N$2-1)*(-1)+(P412/D412*D$2/P$2-1)*(-2)</f>
        <v>-0.6049534784273013</v>
      </c>
      <c r="G412" s="11">
        <v>1982</v>
      </c>
      <c r="H412" s="13">
        <v>2005</v>
      </c>
      <c r="I412" s="6">
        <v>75.37</v>
      </c>
      <c r="J412" s="6">
        <v>38</v>
      </c>
      <c r="K412" s="6">
        <v>74.52</v>
      </c>
      <c r="L412" s="6">
        <v>61</v>
      </c>
      <c r="M412" s="6">
        <v>74.82</v>
      </c>
      <c r="N412" s="6">
        <v>171</v>
      </c>
      <c r="O412" s="6">
        <v>74.73</v>
      </c>
      <c r="P412" s="6">
        <v>98</v>
      </c>
      <c r="Q412" s="22">
        <v>38646</v>
      </c>
    </row>
    <row r="413" spans="1:17" ht="12" customHeight="1">
      <c r="A413" s="5" t="s">
        <v>561</v>
      </c>
      <c r="B413" s="5" t="s">
        <v>204</v>
      </c>
      <c r="C413" s="6">
        <v>75.84</v>
      </c>
      <c r="D413" s="6">
        <v>56</v>
      </c>
      <c r="E413" s="16">
        <v>-3.44</v>
      </c>
      <c r="F413" s="17">
        <f>(J413/D413*D$2/J$2-1)*2+(L413/D413*D$2/L$2-1)+(N413/D413*D$2/N$2-1)*(-1)+(P413/D413*D$2/P$2-1)*(-2)</f>
        <v>-0.052068441362054685</v>
      </c>
      <c r="G413" s="11">
        <v>1981</v>
      </c>
      <c r="H413" s="13">
        <v>2005</v>
      </c>
      <c r="I413" s="6">
        <v>75</v>
      </c>
      <c r="J413" s="6">
        <v>6</v>
      </c>
      <c r="K413" s="6">
        <v>72.82</v>
      </c>
      <c r="L413" s="6">
        <v>11</v>
      </c>
      <c r="M413" s="6">
        <v>75.3</v>
      </c>
      <c r="N413" s="6">
        <v>27</v>
      </c>
      <c r="O413" s="10">
        <v>80.25</v>
      </c>
      <c r="P413" s="6">
        <v>12</v>
      </c>
      <c r="Q413" s="22">
        <v>38653</v>
      </c>
    </row>
    <row r="414" spans="1:17" ht="12" customHeight="1">
      <c r="A414" s="5" t="s">
        <v>562</v>
      </c>
      <c r="B414" s="5" t="s">
        <v>121</v>
      </c>
      <c r="C414" s="10">
        <v>82.52</v>
      </c>
      <c r="D414" s="12">
        <v>629</v>
      </c>
      <c r="E414" s="11">
        <v>-0.42</v>
      </c>
      <c r="F414" s="17">
        <f>(J414/D414*D$2/J$2-1)*2+(L414/D414*D$2/L$2-1)+(N414/D414*D$2/N$2-1)*(-1)+(P414/D414*D$2/P$2-1)*(-2)</f>
        <v>-0.01651111210331413</v>
      </c>
      <c r="G414" s="11">
        <v>1981</v>
      </c>
      <c r="H414" s="13">
        <v>2005</v>
      </c>
      <c r="I414" s="10">
        <v>81.36</v>
      </c>
      <c r="J414" s="6">
        <v>72</v>
      </c>
      <c r="K414" s="10">
        <v>81.78</v>
      </c>
      <c r="L414" s="6">
        <v>125</v>
      </c>
      <c r="M414" s="10">
        <v>83.59</v>
      </c>
      <c r="N414" s="6">
        <v>282</v>
      </c>
      <c r="O414" s="10">
        <v>81.67</v>
      </c>
      <c r="P414" s="6">
        <v>150</v>
      </c>
      <c r="Q414" s="22">
        <v>38653</v>
      </c>
    </row>
    <row r="415" spans="1:17" ht="12" customHeight="1">
      <c r="A415" s="5" t="s">
        <v>563</v>
      </c>
      <c r="B415" s="5" t="s">
        <v>314</v>
      </c>
      <c r="C415" s="6">
        <v>76.97</v>
      </c>
      <c r="D415" s="10">
        <v>249</v>
      </c>
      <c r="E415" s="11">
        <v>-0.32</v>
      </c>
      <c r="F415" s="17">
        <f>(J415/D415*D$2/J$2-1)*2+(L415/D415*D$2/L$2-1)+(N415/D415*D$2/N$2-1)*(-1)+(P415/D415*D$2/P$2-1)*(-2)</f>
        <v>0.21625395550119397</v>
      </c>
      <c r="G415" s="11">
        <v>1981</v>
      </c>
      <c r="H415" s="13">
        <v>2005</v>
      </c>
      <c r="I415" s="6">
        <v>76.5</v>
      </c>
      <c r="J415" s="6">
        <v>32</v>
      </c>
      <c r="K415" s="6">
        <v>76.73</v>
      </c>
      <c r="L415" s="6">
        <v>51</v>
      </c>
      <c r="M415" s="6">
        <v>77.25</v>
      </c>
      <c r="N415" s="6">
        <v>103</v>
      </c>
      <c r="O415" s="6">
        <v>76.94</v>
      </c>
      <c r="P415" s="6">
        <v>63</v>
      </c>
      <c r="Q415" s="22">
        <v>38653</v>
      </c>
    </row>
    <row r="416" spans="1:17" ht="12" customHeight="1">
      <c r="A416" s="5" t="s">
        <v>564</v>
      </c>
      <c r="B416" s="5" t="s">
        <v>565</v>
      </c>
      <c r="C416" s="6">
        <v>75.73</v>
      </c>
      <c r="D416" s="6">
        <v>60</v>
      </c>
      <c r="E416" s="11">
        <v>0.68</v>
      </c>
      <c r="F416" s="15">
        <f>(J416/D416*D$2/J$2-1)*2+(L416/D416*D$2/L$2-1)+(N416/D416*D$2/N$2-1)*(-1)+(P416/D416*D$2/P$2-1)*(-2)</f>
        <v>1.4431736480950261</v>
      </c>
      <c r="G416" s="14">
        <v>1980</v>
      </c>
      <c r="H416" s="13">
        <v>2005</v>
      </c>
      <c r="I416" s="6">
        <v>75.89</v>
      </c>
      <c r="J416" s="6">
        <v>9</v>
      </c>
      <c r="K416" s="6">
        <v>74.4</v>
      </c>
      <c r="L416" s="6">
        <v>15</v>
      </c>
      <c r="M416" s="6">
        <v>77.81</v>
      </c>
      <c r="N416" s="6">
        <v>27</v>
      </c>
      <c r="O416" s="6">
        <v>71.56</v>
      </c>
      <c r="P416" s="6">
        <v>9</v>
      </c>
      <c r="Q416" s="22">
        <v>38681</v>
      </c>
    </row>
    <row r="417" spans="1:17" ht="12" customHeight="1">
      <c r="A417" s="5" t="s">
        <v>566</v>
      </c>
      <c r="B417" s="5" t="s">
        <v>237</v>
      </c>
      <c r="C417" s="6">
        <v>74.53</v>
      </c>
      <c r="D417" s="6">
        <v>187</v>
      </c>
      <c r="E417" s="11">
        <v>0.8</v>
      </c>
      <c r="F417" s="17">
        <f>(J417/D417*D$2/J$2-1)*2+(L417/D417*D$2/L$2-1)+(N417/D417*D$2/N$2-1)*(-1)+(P417/D417*D$2/P$2-1)*(-2)</f>
        <v>0.2749520174194323</v>
      </c>
      <c r="G417" s="11">
        <v>1981</v>
      </c>
      <c r="H417" s="13">
        <v>2005</v>
      </c>
      <c r="I417" s="6">
        <v>78.33</v>
      </c>
      <c r="J417" s="6">
        <v>21</v>
      </c>
      <c r="K417" s="6">
        <v>73.9</v>
      </c>
      <c r="L417" s="6">
        <v>48</v>
      </c>
      <c r="M417" s="6">
        <v>73.04</v>
      </c>
      <c r="N417" s="6">
        <v>69</v>
      </c>
      <c r="O417" s="6">
        <v>75.63</v>
      </c>
      <c r="P417" s="6">
        <v>49</v>
      </c>
      <c r="Q417" s="22">
        <v>38681</v>
      </c>
    </row>
    <row r="418" spans="1:17" ht="12" customHeight="1">
      <c r="A418" s="5" t="s">
        <v>567</v>
      </c>
      <c r="B418" s="5" t="s">
        <v>453</v>
      </c>
      <c r="C418" s="6">
        <v>74.85</v>
      </c>
      <c r="D418" s="6">
        <v>81</v>
      </c>
      <c r="E418" s="13">
        <v>-1.59</v>
      </c>
      <c r="F418" s="15">
        <f>(J418/D418*D$2/J$2-1)*2+(L418/D418*D$2/L$2-1)+(N418/D418*D$2/N$2-1)*(-1)+(P418/D418*D$2/P$2-1)*(-2)</f>
        <v>1.1934362057291037</v>
      </c>
      <c r="G418" s="11">
        <v>1981</v>
      </c>
      <c r="H418" s="13">
        <v>2005</v>
      </c>
      <c r="I418" s="6">
        <v>73.18</v>
      </c>
      <c r="J418" s="6">
        <v>11</v>
      </c>
      <c r="K418" s="6">
        <v>70.42</v>
      </c>
      <c r="L418" s="6">
        <v>19</v>
      </c>
      <c r="M418" s="6">
        <v>78.73</v>
      </c>
      <c r="N418" s="6">
        <v>41</v>
      </c>
      <c r="O418" s="6">
        <v>69.2</v>
      </c>
      <c r="P418" s="6">
        <v>10</v>
      </c>
      <c r="Q418" s="22">
        <v>38681</v>
      </c>
    </row>
    <row r="419" spans="1:17" ht="12" customHeight="1">
      <c r="A419" s="5" t="s">
        <v>568</v>
      </c>
      <c r="B419" s="5" t="s">
        <v>569</v>
      </c>
      <c r="C419" s="6">
        <v>71.92</v>
      </c>
      <c r="D419" s="6">
        <v>188</v>
      </c>
      <c r="E419" s="13">
        <v>-1.59</v>
      </c>
      <c r="F419" s="20">
        <f>(J419/D419*D$2/J$2-1)*2+(L419/D419*D$2/L$2-1)+(N419/D419*D$2/N$2-1)*(-1)+(P419/D419*D$2/P$2-1)*(-2)</f>
        <v>-1.3716939220033368</v>
      </c>
      <c r="G419" s="11">
        <v>1982</v>
      </c>
      <c r="H419" s="13">
        <v>2005</v>
      </c>
      <c r="I419" s="6">
        <v>74.62</v>
      </c>
      <c r="J419" s="6">
        <v>13</v>
      </c>
      <c r="K419" s="6">
        <v>68.91</v>
      </c>
      <c r="L419" s="6">
        <v>35</v>
      </c>
      <c r="M419" s="6">
        <v>71.36</v>
      </c>
      <c r="N419" s="6">
        <v>78</v>
      </c>
      <c r="O419" s="6">
        <v>73.76</v>
      </c>
      <c r="P419" s="6">
        <v>62</v>
      </c>
      <c r="Q419" s="22">
        <v>38681</v>
      </c>
    </row>
    <row r="420" spans="1:17" ht="12" customHeight="1">
      <c r="A420" s="5" t="s">
        <v>570</v>
      </c>
      <c r="B420" s="5" t="s">
        <v>571</v>
      </c>
      <c r="C420" s="10">
        <v>86.21</v>
      </c>
      <c r="D420" s="12">
        <v>863</v>
      </c>
      <c r="E420" s="16">
        <v>-4.32</v>
      </c>
      <c r="F420" s="20">
        <f>(J420/D420*D$2/J$2-1)*2+(L420/D420*D$2/L$2-1)+(N420/D420*D$2/N$2-1)*(-1)+(P420/D420*D$2/P$2-1)*(-2)</f>
        <v>-0.9799351549411439</v>
      </c>
      <c r="G420" s="11">
        <v>1982</v>
      </c>
      <c r="H420" s="13">
        <v>2005</v>
      </c>
      <c r="I420" s="6">
        <v>79.77</v>
      </c>
      <c r="J420" s="6">
        <v>90</v>
      </c>
      <c r="K420" s="10">
        <v>84.4</v>
      </c>
      <c r="L420" s="6">
        <v>133</v>
      </c>
      <c r="M420" s="12">
        <v>87.22</v>
      </c>
      <c r="N420" s="6">
        <v>355</v>
      </c>
      <c r="O420" s="12">
        <v>87.84</v>
      </c>
      <c r="P420" s="6">
        <v>285</v>
      </c>
      <c r="Q420" s="22">
        <v>38681</v>
      </c>
    </row>
    <row r="421" spans="1:17" ht="12" customHeight="1">
      <c r="A421" s="5" t="s">
        <v>572</v>
      </c>
      <c r="B421" s="5" t="s">
        <v>67</v>
      </c>
      <c r="C421" s="6">
        <v>78.28</v>
      </c>
      <c r="D421" s="10">
        <v>292</v>
      </c>
      <c r="E421" s="16">
        <v>-6.37</v>
      </c>
      <c r="F421" s="20">
        <f>(J421/D421*D$2/J$2-1)*2+(L421/D421*D$2/L$2-1)+(N421/D421*D$2/N$2-1)*(-1)+(P421/D421*D$2/P$2-1)*(-2)</f>
        <v>-0.978318504502735</v>
      </c>
      <c r="G421" s="11">
        <v>1982</v>
      </c>
      <c r="H421" s="13">
        <v>2005</v>
      </c>
      <c r="I421" s="6">
        <v>68.07</v>
      </c>
      <c r="J421" s="6">
        <v>30</v>
      </c>
      <c r="K421" s="6">
        <v>77.14</v>
      </c>
      <c r="L421" s="6">
        <v>44</v>
      </c>
      <c r="M421" s="6">
        <v>79.01</v>
      </c>
      <c r="N421" s="6">
        <v>125</v>
      </c>
      <c r="O421" s="10">
        <v>81.15</v>
      </c>
      <c r="P421" s="6">
        <v>93</v>
      </c>
      <c r="Q421" s="22">
        <v>38681</v>
      </c>
    </row>
    <row r="422" spans="1:17" ht="12" customHeight="1">
      <c r="A422" s="5" t="s">
        <v>573</v>
      </c>
      <c r="B422" s="5" t="s">
        <v>377</v>
      </c>
      <c r="C422" s="6">
        <v>74.72</v>
      </c>
      <c r="D422" s="6">
        <v>108</v>
      </c>
      <c r="E422" s="14">
        <v>1.47</v>
      </c>
      <c r="F422" s="18">
        <f>(J422/D422*D$2/J$2-1)*2+(L422/D422*D$2/L$2-1)+(N422/D422*D$2/N$2-1)*(-1)+(P422/D422*D$2/P$2-1)*(-2)</f>
        <v>-0.590208208636553</v>
      </c>
      <c r="G422" s="11">
        <v>1982</v>
      </c>
      <c r="H422" s="13">
        <v>2005</v>
      </c>
      <c r="I422" s="6">
        <v>76.7</v>
      </c>
      <c r="J422" s="6">
        <v>10</v>
      </c>
      <c r="K422" s="6">
        <v>73.86</v>
      </c>
      <c r="L422" s="6">
        <v>21</v>
      </c>
      <c r="M422" s="6">
        <v>75.9</v>
      </c>
      <c r="N422" s="6">
        <v>48</v>
      </c>
      <c r="O422" s="6">
        <v>72.72</v>
      </c>
      <c r="P422" s="6">
        <v>29</v>
      </c>
      <c r="Q422" s="22">
        <v>38681</v>
      </c>
    </row>
    <row r="423" spans="1:17" ht="12" customHeight="1">
      <c r="A423" s="5" t="s">
        <v>574</v>
      </c>
      <c r="B423" s="5" t="s">
        <v>18</v>
      </c>
      <c r="C423" s="6">
        <v>72.65</v>
      </c>
      <c r="D423" s="6">
        <v>84</v>
      </c>
      <c r="E423" s="13">
        <v>-2.3</v>
      </c>
      <c r="F423" s="17">
        <f>(J423/D423*D$2/J$2-1)*2+(L423/D423*D$2/L$2-1)+(N423/D423*D$2/N$2-1)*(-1)+(P423/D423*D$2/P$2-1)*(-2)</f>
        <v>0.003944340705170246</v>
      </c>
      <c r="G423" s="11">
        <v>1981</v>
      </c>
      <c r="H423" s="13">
        <v>2005</v>
      </c>
      <c r="I423" s="6">
        <v>71.56</v>
      </c>
      <c r="J423" s="6">
        <v>9</v>
      </c>
      <c r="K423" s="6">
        <v>70.93</v>
      </c>
      <c r="L423" s="6">
        <v>14</v>
      </c>
      <c r="M423" s="6">
        <v>72.27</v>
      </c>
      <c r="N423" s="6">
        <v>48</v>
      </c>
      <c r="O423" s="6">
        <v>76.69</v>
      </c>
      <c r="P423" s="6">
        <v>13</v>
      </c>
      <c r="Q423" s="22">
        <v>38695</v>
      </c>
    </row>
    <row r="424" spans="1:17" ht="12" customHeight="1">
      <c r="A424" s="5" t="s">
        <v>575</v>
      </c>
      <c r="B424" s="5" t="s">
        <v>170</v>
      </c>
      <c r="C424" s="6">
        <v>79.77</v>
      </c>
      <c r="D424" s="6">
        <v>125</v>
      </c>
      <c r="E424" s="11">
        <v>-1.03</v>
      </c>
      <c r="F424" s="20">
        <f>(J424/D424*D$2/J$2-1)*2+(L424/D424*D$2/L$2-1)+(N424/D424*D$2/N$2-1)*(-1)+(P424/D424*D$2/P$2-1)*(-2)</f>
        <v>-0.9142084906840229</v>
      </c>
      <c r="G424" s="11">
        <v>1982</v>
      </c>
      <c r="H424" s="13">
        <v>2005</v>
      </c>
      <c r="I424" s="10">
        <v>82.2</v>
      </c>
      <c r="J424" s="6">
        <v>15</v>
      </c>
      <c r="K424" s="6">
        <v>75.54</v>
      </c>
      <c r="L424" s="6">
        <v>13</v>
      </c>
      <c r="M424" s="6">
        <v>78.7</v>
      </c>
      <c r="N424" s="6">
        <v>60</v>
      </c>
      <c r="O424" s="10">
        <v>82</v>
      </c>
      <c r="P424" s="6">
        <v>37</v>
      </c>
      <c r="Q424" s="22">
        <v>38695</v>
      </c>
    </row>
    <row r="425" spans="1:17" ht="12" customHeight="1">
      <c r="A425" s="5" t="s">
        <v>576</v>
      </c>
      <c r="B425" s="5" t="s">
        <v>28</v>
      </c>
      <c r="C425" s="6">
        <v>76.82</v>
      </c>
      <c r="D425" s="12">
        <v>467</v>
      </c>
      <c r="E425" s="11">
        <v>-1.11</v>
      </c>
      <c r="F425" s="18">
        <f>(J425/D425*D$2/J$2-1)*2+(L425/D425*D$2/L$2-1)+(N425/D425*D$2/N$2-1)*(-1)+(P425/D425*D$2/P$2-1)*(-2)</f>
        <v>-0.532272492818241</v>
      </c>
      <c r="G425" s="11">
        <v>1982</v>
      </c>
      <c r="H425" s="13">
        <v>2005</v>
      </c>
      <c r="I425" s="6">
        <v>75.4</v>
      </c>
      <c r="J425" s="6">
        <v>52</v>
      </c>
      <c r="K425" s="6">
        <v>77.13</v>
      </c>
      <c r="L425" s="6">
        <v>77</v>
      </c>
      <c r="M425" s="6">
        <v>76.43</v>
      </c>
      <c r="N425" s="6">
        <v>207</v>
      </c>
      <c r="O425" s="6">
        <v>77.84</v>
      </c>
      <c r="P425" s="6">
        <v>131</v>
      </c>
      <c r="Q425" s="22">
        <v>38695</v>
      </c>
    </row>
    <row r="426" spans="1:17" ht="12" customHeight="1">
      <c r="A426" s="5" t="s">
        <v>577</v>
      </c>
      <c r="B426" s="5" t="s">
        <v>18</v>
      </c>
      <c r="C426" s="10">
        <v>80.35</v>
      </c>
      <c r="D426" s="6">
        <v>175</v>
      </c>
      <c r="E426" s="13">
        <v>-1.81</v>
      </c>
      <c r="F426" s="18">
        <f>(J426/D426*D$2/J$2-1)*2+(L426/D426*D$2/L$2-1)+(N426/D426*D$2/N$2-1)*(-1)+(P426/D426*D$2/P$2-1)*(-2)</f>
        <v>-0.21444756929062514</v>
      </c>
      <c r="G426" s="11">
        <v>1982</v>
      </c>
      <c r="H426" s="13">
        <v>2005</v>
      </c>
      <c r="I426" s="6">
        <v>79.56</v>
      </c>
      <c r="J426" s="6">
        <v>18</v>
      </c>
      <c r="K426" s="6">
        <v>77.29</v>
      </c>
      <c r="L426" s="6">
        <v>34</v>
      </c>
      <c r="M426" s="10">
        <v>81.46</v>
      </c>
      <c r="N426" s="6">
        <v>83</v>
      </c>
      <c r="O426" s="10">
        <v>81</v>
      </c>
      <c r="P426" s="6">
        <v>40</v>
      </c>
      <c r="Q426" s="22">
        <v>38695</v>
      </c>
    </row>
    <row r="427" spans="1:17" ht="12" customHeight="1">
      <c r="A427" s="5" t="s">
        <v>578</v>
      </c>
      <c r="B427" s="5" t="s">
        <v>277</v>
      </c>
      <c r="C427" s="6">
        <v>63.15</v>
      </c>
      <c r="D427" s="6">
        <v>97</v>
      </c>
      <c r="E427" s="13">
        <v>-2.41</v>
      </c>
      <c r="F427" s="17">
        <f>(J427/D427*D$2/J$2-1)*2+(L427/D427*D$2/L$2-1)+(N427/D427*D$2/N$2-1)*(-1)+(P427/D427*D$2/P$2-1)*(-2)</f>
        <v>0.20613329465554187</v>
      </c>
      <c r="G427" s="11">
        <v>1981</v>
      </c>
      <c r="H427" s="13">
        <v>2005</v>
      </c>
      <c r="I427" s="6">
        <v>62.69</v>
      </c>
      <c r="J427" s="6">
        <v>13</v>
      </c>
      <c r="K427" s="6">
        <v>59</v>
      </c>
      <c r="L427" s="6">
        <v>20</v>
      </c>
      <c r="M427" s="6">
        <v>64.97</v>
      </c>
      <c r="N427" s="6">
        <v>37</v>
      </c>
      <c r="O427" s="6">
        <v>63.96</v>
      </c>
      <c r="P427" s="6">
        <v>27</v>
      </c>
      <c r="Q427" s="22">
        <v>38702</v>
      </c>
    </row>
    <row r="428" spans="1:17" ht="12" customHeight="1">
      <c r="A428" s="5" t="s">
        <v>579</v>
      </c>
      <c r="B428" s="5" t="s">
        <v>245</v>
      </c>
      <c r="C428" s="6">
        <v>71.28</v>
      </c>
      <c r="D428" s="6">
        <v>68</v>
      </c>
      <c r="E428" s="7">
        <v>3.47</v>
      </c>
      <c r="F428" s="17">
        <f>(J428/D428*D$2/J$2-1)*2+(L428/D428*D$2/L$2-1)+(N428/D428*D$2/N$2-1)*(-1)+(P428/D428*D$2/P$2-1)*(-2)</f>
        <v>0.8564013485187769</v>
      </c>
      <c r="G428" s="11">
        <v>1981</v>
      </c>
      <c r="H428" s="13">
        <v>2005</v>
      </c>
      <c r="I428" s="6">
        <v>72.09</v>
      </c>
      <c r="J428" s="6">
        <v>11</v>
      </c>
      <c r="K428" s="6">
        <v>74.73</v>
      </c>
      <c r="L428" s="6">
        <v>11</v>
      </c>
      <c r="M428" s="6">
        <v>71.74</v>
      </c>
      <c r="N428" s="6">
        <v>34</v>
      </c>
      <c r="O428" s="6">
        <v>66.08</v>
      </c>
      <c r="P428" s="6">
        <v>12</v>
      </c>
      <c r="Q428" s="22">
        <v>38702</v>
      </c>
    </row>
    <row r="429" spans="1:17" ht="12" customHeight="1">
      <c r="A429" s="5" t="s">
        <v>580</v>
      </c>
      <c r="B429" s="5" t="s">
        <v>458</v>
      </c>
      <c r="C429" s="6">
        <v>56.67</v>
      </c>
      <c r="D429" s="6">
        <v>83</v>
      </c>
      <c r="E429" s="16">
        <v>-8.73</v>
      </c>
      <c r="F429" s="20">
        <f>(J429/D429*D$2/J$2-1)*2+(L429/D429*D$2/L$2-1)+(N429/D429*D$2/N$2-1)*(-1)+(P429/D429*D$2/P$2-1)*(-2)</f>
        <v>-1.0603886909430698</v>
      </c>
      <c r="G429" s="11">
        <v>1982</v>
      </c>
      <c r="H429" s="13">
        <v>2005</v>
      </c>
      <c r="I429" s="6">
        <v>34.67</v>
      </c>
      <c r="J429" s="6">
        <v>3</v>
      </c>
      <c r="K429" s="6">
        <v>50.23</v>
      </c>
      <c r="L429" s="6">
        <v>22</v>
      </c>
      <c r="M429" s="6">
        <v>60</v>
      </c>
      <c r="N429" s="6">
        <v>36</v>
      </c>
      <c r="O429" s="6">
        <v>60.68</v>
      </c>
      <c r="P429" s="6">
        <v>22</v>
      </c>
      <c r="Q429" s="22">
        <v>38708</v>
      </c>
    </row>
    <row r="430" spans="1:17" ht="12" customHeight="1">
      <c r="A430" s="5" t="s">
        <v>581</v>
      </c>
      <c r="B430" s="5" t="s">
        <v>329</v>
      </c>
      <c r="C430" s="6">
        <v>76.29</v>
      </c>
      <c r="D430" s="6">
        <v>160</v>
      </c>
      <c r="E430" s="13">
        <v>-2.76</v>
      </c>
      <c r="F430" s="18">
        <f>(J430/D430*D$2/J$2-1)*2+(L430/D430*D$2/L$2-1)+(N430/D430*D$2/N$2-1)*(-1)+(P430/D430*D$2/P$2-1)*(-2)</f>
        <v>-0.7135743102885175</v>
      </c>
      <c r="G430" s="11">
        <v>1982</v>
      </c>
      <c r="H430" s="13">
        <v>2005</v>
      </c>
      <c r="I430" s="6">
        <v>72.85</v>
      </c>
      <c r="J430" s="6">
        <v>13</v>
      </c>
      <c r="K430" s="6">
        <v>74.26</v>
      </c>
      <c r="L430" s="6">
        <v>31</v>
      </c>
      <c r="M430" s="6">
        <v>76.83</v>
      </c>
      <c r="N430" s="6">
        <v>76</v>
      </c>
      <c r="O430" s="6">
        <v>77.98</v>
      </c>
      <c r="P430" s="6">
        <v>40</v>
      </c>
      <c r="Q430" s="22">
        <v>38708</v>
      </c>
    </row>
    <row r="431" spans="1:17" ht="12" customHeight="1">
      <c r="A431" s="5" t="s">
        <v>582</v>
      </c>
      <c r="B431" s="5" t="s">
        <v>182</v>
      </c>
      <c r="C431" s="12">
        <v>87.68</v>
      </c>
      <c r="D431" s="10">
        <v>371</v>
      </c>
      <c r="E431" s="11">
        <v>-0.42</v>
      </c>
      <c r="F431" s="17">
        <f>(J431/D431*D$2/J$2-1)*2+(L431/D431*D$2/L$2-1)+(N431/D431*D$2/N$2-1)*(-1)+(P431/D431*D$2/P$2-1)*(-2)</f>
        <v>-0.1090482094788463</v>
      </c>
      <c r="G431" s="11">
        <v>1982</v>
      </c>
      <c r="H431" s="13">
        <v>2005</v>
      </c>
      <c r="I431" s="12">
        <v>88.6</v>
      </c>
      <c r="J431" s="6">
        <v>47</v>
      </c>
      <c r="K431" s="12">
        <v>86.91</v>
      </c>
      <c r="L431" s="6">
        <v>70</v>
      </c>
      <c r="M431" s="12">
        <v>86.99</v>
      </c>
      <c r="N431" s="6">
        <v>147</v>
      </c>
      <c r="O431" s="12">
        <v>88.72</v>
      </c>
      <c r="P431" s="6">
        <v>107</v>
      </c>
      <c r="Q431" s="22">
        <v>38708</v>
      </c>
    </row>
    <row r="432" spans="1:17" ht="12" customHeight="1">
      <c r="A432" s="5" t="s">
        <v>583</v>
      </c>
      <c r="B432" s="5" t="s">
        <v>84</v>
      </c>
      <c r="C432" s="6">
        <v>77.57</v>
      </c>
      <c r="D432" s="6">
        <v>157</v>
      </c>
      <c r="E432" s="13">
        <v>-2.44</v>
      </c>
      <c r="F432" s="20">
        <f>(J432/D432*D$2/J$2-1)*2+(L432/D432*D$2/L$2-1)+(N432/D432*D$2/N$2-1)*(-1)+(P432/D432*D$2/P$2-1)*(-2)</f>
        <v>-1.5796774783979644</v>
      </c>
      <c r="G432" s="16">
        <v>1983</v>
      </c>
      <c r="H432" s="13">
        <v>2005</v>
      </c>
      <c r="I432" s="6">
        <v>79.25</v>
      </c>
      <c r="J432" s="6">
        <v>12</v>
      </c>
      <c r="K432" s="6">
        <v>71.74</v>
      </c>
      <c r="L432" s="6">
        <v>23</v>
      </c>
      <c r="M432" s="6">
        <v>77.78</v>
      </c>
      <c r="N432" s="6">
        <v>69</v>
      </c>
      <c r="O432" s="6">
        <v>79.43</v>
      </c>
      <c r="P432" s="6">
        <v>53</v>
      </c>
      <c r="Q432" s="22">
        <v>38708</v>
      </c>
    </row>
    <row r="433" spans="1:17" ht="12" customHeight="1">
      <c r="A433" s="5" t="s">
        <v>584</v>
      </c>
      <c r="B433" s="5" t="s">
        <v>88</v>
      </c>
      <c r="C433" s="6">
        <v>76.1</v>
      </c>
      <c r="D433" s="6">
        <v>58</v>
      </c>
      <c r="E433" s="16">
        <v>-4.48</v>
      </c>
      <c r="F433" s="20">
        <f>(J433/D433*D$2/J$2-1)*2+(L433/D433*D$2/L$2-1)+(N433/D433*D$2/N$2-1)*(-1)+(P433/D433*D$2/P$2-1)*(-2)</f>
        <v>-2.0319282144472015</v>
      </c>
      <c r="G433" s="16">
        <v>1983</v>
      </c>
      <c r="H433" s="13">
        <v>2005</v>
      </c>
      <c r="I433" s="6">
        <v>52.5</v>
      </c>
      <c r="J433" s="6">
        <v>2</v>
      </c>
      <c r="K433" s="6">
        <v>71.75</v>
      </c>
      <c r="L433" s="6">
        <v>8</v>
      </c>
      <c r="M433" s="6">
        <v>78.58</v>
      </c>
      <c r="N433" s="6">
        <v>33</v>
      </c>
      <c r="O433" s="6">
        <v>76.13</v>
      </c>
      <c r="P433" s="6">
        <v>15</v>
      </c>
      <c r="Q433" s="22">
        <v>38715</v>
      </c>
    </row>
    <row r="434" spans="1:17" ht="12" customHeight="1">
      <c r="A434" s="5" t="s">
        <v>585</v>
      </c>
      <c r="B434" s="5" t="s">
        <v>433</v>
      </c>
      <c r="C434" s="10">
        <v>84.2</v>
      </c>
      <c r="D434" s="6">
        <v>149</v>
      </c>
      <c r="E434" s="13">
        <v>-2.82</v>
      </c>
      <c r="F434" s="20">
        <f>(J434/D434*D$2/J$2-1)*2+(L434/D434*D$2/L$2-1)+(N434/D434*D$2/N$2-1)*(-1)+(P434/D434*D$2/P$2-1)*(-2)</f>
        <v>-0.793969808299107</v>
      </c>
      <c r="G434" s="11">
        <v>1982</v>
      </c>
      <c r="H434" s="13">
        <v>2005</v>
      </c>
      <c r="I434" s="6">
        <v>79.25</v>
      </c>
      <c r="J434" s="6">
        <v>16</v>
      </c>
      <c r="K434" s="12">
        <v>85.14</v>
      </c>
      <c r="L434" s="6">
        <v>21</v>
      </c>
      <c r="M434" s="10">
        <v>84.03</v>
      </c>
      <c r="N434" s="6">
        <v>70</v>
      </c>
      <c r="O434" s="12">
        <v>85.9</v>
      </c>
      <c r="P434" s="6">
        <v>42</v>
      </c>
      <c r="Q434" s="22">
        <v>38716</v>
      </c>
    </row>
    <row r="435" spans="1:17" ht="12" customHeight="1">
      <c r="A435" s="5" t="s">
        <v>586</v>
      </c>
      <c r="B435" s="5" t="s">
        <v>410</v>
      </c>
      <c r="C435" s="6">
        <v>79.6</v>
      </c>
      <c r="D435" s="6">
        <v>154</v>
      </c>
      <c r="E435" s="13">
        <v>-2.19</v>
      </c>
      <c r="F435" s="20">
        <f>(J435/D435*D$2/J$2-1)*2+(L435/D435*D$2/L$2-1)+(N435/D435*D$2/N$2-1)*(-1)+(P435/D435*D$2/P$2-1)*(-2)</f>
        <v>-1.6307165414197866</v>
      </c>
      <c r="G435" s="16">
        <v>1983</v>
      </c>
      <c r="H435" s="13">
        <v>2006</v>
      </c>
      <c r="I435" s="6">
        <v>77.11</v>
      </c>
      <c r="J435" s="6">
        <v>9</v>
      </c>
      <c r="K435" s="6">
        <v>77.63</v>
      </c>
      <c r="L435" s="6">
        <v>30</v>
      </c>
      <c r="M435" s="6">
        <v>79.88</v>
      </c>
      <c r="N435" s="6">
        <v>60</v>
      </c>
      <c r="O435" s="10">
        <v>80.78</v>
      </c>
      <c r="P435" s="6">
        <v>55</v>
      </c>
      <c r="Q435" s="22">
        <v>38737</v>
      </c>
    </row>
    <row r="436" spans="1:17" ht="12" customHeight="1">
      <c r="A436" s="5" t="s">
        <v>587</v>
      </c>
      <c r="B436" s="5" t="s">
        <v>588</v>
      </c>
      <c r="C436" s="6">
        <v>75.49</v>
      </c>
      <c r="D436" s="6">
        <v>109</v>
      </c>
      <c r="E436" s="16">
        <v>-5.53</v>
      </c>
      <c r="F436" s="17">
        <f>(J436/D436*D$2/J$2-1)*2+(L436/D436*D$2/L$2-1)+(N436/D436*D$2/N$2-1)*(-1)+(P436/D436*D$2/P$2-1)*(-2)</f>
        <v>1.0051454171298904</v>
      </c>
      <c r="G436" s="11">
        <v>1981</v>
      </c>
      <c r="H436" s="13">
        <v>2006</v>
      </c>
      <c r="I436" s="6">
        <v>62.71</v>
      </c>
      <c r="J436" s="6">
        <v>14</v>
      </c>
      <c r="K436" s="6">
        <v>78.19</v>
      </c>
      <c r="L436" s="6">
        <v>27</v>
      </c>
      <c r="M436" s="6">
        <v>77.24</v>
      </c>
      <c r="N436" s="6">
        <v>51</v>
      </c>
      <c r="O436" s="6">
        <v>76.47</v>
      </c>
      <c r="P436" s="6">
        <v>17</v>
      </c>
      <c r="Q436" s="22">
        <v>38744</v>
      </c>
    </row>
    <row r="437" spans="1:17" ht="12" customHeight="1">
      <c r="A437" s="5" t="s">
        <v>589</v>
      </c>
      <c r="B437" s="5" t="s">
        <v>170</v>
      </c>
      <c r="C437" s="6">
        <v>69.79</v>
      </c>
      <c r="D437" s="6">
        <v>98</v>
      </c>
      <c r="E437" s="11">
        <v>-0.97</v>
      </c>
      <c r="F437" s="17">
        <f>(J437/D437*D$2/J$2-1)*2+(L437/D437*D$2/L$2-1)+(N437/D437*D$2/N$2-1)*(-1)+(P437/D437*D$2/P$2-1)*(-2)</f>
        <v>1.0180860770544657</v>
      </c>
      <c r="G437" s="11">
        <v>1981</v>
      </c>
      <c r="H437" s="13">
        <v>2006</v>
      </c>
      <c r="I437" s="6">
        <v>65.63</v>
      </c>
      <c r="J437" s="6">
        <v>16</v>
      </c>
      <c r="K437" s="6">
        <v>69.57</v>
      </c>
      <c r="L437" s="6">
        <v>23</v>
      </c>
      <c r="M437" s="6">
        <v>74.7</v>
      </c>
      <c r="N437" s="6">
        <v>33</v>
      </c>
      <c r="O437" s="6">
        <v>66.31</v>
      </c>
      <c r="P437" s="6">
        <v>26</v>
      </c>
      <c r="Q437" s="22">
        <v>38744</v>
      </c>
    </row>
    <row r="438" spans="1:17" ht="12" customHeight="1">
      <c r="A438" s="5" t="s">
        <v>590</v>
      </c>
      <c r="B438" s="5" t="s">
        <v>21</v>
      </c>
      <c r="C438" s="6">
        <v>73.65</v>
      </c>
      <c r="D438" s="6">
        <v>51</v>
      </c>
      <c r="E438" s="14">
        <v>1.35</v>
      </c>
      <c r="F438" s="15">
        <f>(J438/D438*D$2/J$2-1)*2+(L438/D438*D$2/L$2-1)+(N438/D438*D$2/N$2-1)*(-1)+(P438/D438*D$2/P$2-1)*(-2)</f>
        <v>1.1225182621520169</v>
      </c>
      <c r="G438" s="11">
        <v>1981</v>
      </c>
      <c r="H438" s="13">
        <v>2006</v>
      </c>
      <c r="I438" s="6">
        <v>73</v>
      </c>
      <c r="J438" s="6">
        <v>6</v>
      </c>
      <c r="K438" s="6">
        <v>78</v>
      </c>
      <c r="L438" s="6">
        <v>16</v>
      </c>
      <c r="M438" s="6">
        <v>68.74</v>
      </c>
      <c r="N438" s="6">
        <v>19</v>
      </c>
      <c r="O438" s="6">
        <v>76.4</v>
      </c>
      <c r="P438" s="6">
        <v>10</v>
      </c>
      <c r="Q438" s="22">
        <v>38744</v>
      </c>
    </row>
    <row r="439" spans="1:17" ht="12" customHeight="1">
      <c r="A439" s="5" t="s">
        <v>591</v>
      </c>
      <c r="B439" s="5" t="s">
        <v>188</v>
      </c>
      <c r="C439" s="6">
        <v>70.36</v>
      </c>
      <c r="D439" s="6">
        <v>72</v>
      </c>
      <c r="E439" s="16">
        <v>-3.41</v>
      </c>
      <c r="F439" s="15">
        <f>(J439/D439*D$2/J$2-1)*2+(L439/D439*D$2/L$2-1)+(N439/D439*D$2/N$2-1)*(-1)+(P439/D439*D$2/P$2-1)*(-2)</f>
        <v>1.227697273800575</v>
      </c>
      <c r="G439" s="11">
        <v>1981</v>
      </c>
      <c r="H439" s="13">
        <v>2006</v>
      </c>
      <c r="I439" s="6">
        <v>66.67</v>
      </c>
      <c r="J439" s="6">
        <v>9</v>
      </c>
      <c r="K439" s="6">
        <v>70.1</v>
      </c>
      <c r="L439" s="6">
        <v>21</v>
      </c>
      <c r="M439" s="6">
        <v>69.97</v>
      </c>
      <c r="N439" s="6">
        <v>30</v>
      </c>
      <c r="O439" s="6">
        <v>74.58</v>
      </c>
      <c r="P439" s="6">
        <v>12</v>
      </c>
      <c r="Q439" s="22">
        <v>38744</v>
      </c>
    </row>
    <row r="440" spans="1:17" ht="12" customHeight="1">
      <c r="A440" s="5" t="s">
        <v>592</v>
      </c>
      <c r="B440" s="5" t="s">
        <v>593</v>
      </c>
      <c r="C440" s="6">
        <v>71.38</v>
      </c>
      <c r="D440" s="6">
        <v>164</v>
      </c>
      <c r="E440" s="13">
        <v>-2.8</v>
      </c>
      <c r="F440" s="17">
        <f>(J440/D440*D$2/J$2-1)*2+(L440/D440*D$2/L$2-1)+(N440/D440*D$2/N$2-1)*(-1)+(P440/D440*D$2/P$2-1)*(-2)</f>
        <v>-0.1968654457810355</v>
      </c>
      <c r="G440" s="11">
        <v>1982</v>
      </c>
      <c r="H440" s="13">
        <v>2006</v>
      </c>
      <c r="I440" s="6">
        <v>67</v>
      </c>
      <c r="J440" s="6">
        <v>18</v>
      </c>
      <c r="K440" s="6">
        <v>71.5</v>
      </c>
      <c r="L440" s="6">
        <v>28</v>
      </c>
      <c r="M440" s="6">
        <v>71.37</v>
      </c>
      <c r="N440" s="6">
        <v>83</v>
      </c>
      <c r="O440" s="6">
        <v>73.54</v>
      </c>
      <c r="P440" s="6">
        <v>35</v>
      </c>
      <c r="Q440" s="22">
        <v>38744</v>
      </c>
    </row>
    <row r="441" spans="1:17" ht="12" customHeight="1">
      <c r="A441" s="5" t="s">
        <v>594</v>
      </c>
      <c r="B441" s="5" t="s">
        <v>31</v>
      </c>
      <c r="C441" s="6">
        <v>56.95</v>
      </c>
      <c r="D441" s="6">
        <v>76</v>
      </c>
      <c r="E441" s="11">
        <v>-0.48</v>
      </c>
      <c r="F441" s="17">
        <f>(J441/D441*D$2/J$2-1)*2+(L441/D441*D$2/L$2-1)+(N441/D441*D$2/N$2-1)*(-1)+(P441/D441*D$2/P$2-1)*(-2)</f>
        <v>-0.1352808682458686</v>
      </c>
      <c r="G441" s="11">
        <v>1982</v>
      </c>
      <c r="H441" s="13">
        <v>2006</v>
      </c>
      <c r="I441" s="6">
        <v>64.33</v>
      </c>
      <c r="J441" s="6">
        <v>9</v>
      </c>
      <c r="K441" s="6">
        <v>45.13</v>
      </c>
      <c r="L441" s="6">
        <v>15</v>
      </c>
      <c r="M441" s="6">
        <v>61.35</v>
      </c>
      <c r="N441" s="6">
        <v>31</v>
      </c>
      <c r="O441" s="6">
        <v>55.71</v>
      </c>
      <c r="P441" s="6">
        <v>21</v>
      </c>
      <c r="Q441" s="22">
        <v>38751</v>
      </c>
    </row>
    <row r="442" spans="1:17" ht="12" customHeight="1">
      <c r="A442" s="5" t="s">
        <v>595</v>
      </c>
      <c r="B442" s="5" t="s">
        <v>596</v>
      </c>
      <c r="C442" s="6">
        <v>68.56</v>
      </c>
      <c r="D442" s="6">
        <v>61</v>
      </c>
      <c r="E442" s="7">
        <v>4.3</v>
      </c>
      <c r="F442" s="17">
        <f>(J442/D442*D$2/J$2-1)*2+(L442/D442*D$2/L$2-1)+(N442/D442*D$2/N$2-1)*(-1)+(P442/D442*D$2/P$2-1)*(-2)</f>
        <v>0.7210733587467291</v>
      </c>
      <c r="G442" s="11">
        <v>1981</v>
      </c>
      <c r="H442" s="13">
        <v>2006</v>
      </c>
      <c r="I442" s="6">
        <v>77.5</v>
      </c>
      <c r="J442" s="6">
        <v>8</v>
      </c>
      <c r="K442" s="6">
        <v>67</v>
      </c>
      <c r="L442" s="6">
        <v>14</v>
      </c>
      <c r="M442" s="6">
        <v>67.07</v>
      </c>
      <c r="N442" s="6">
        <v>27</v>
      </c>
      <c r="O442" s="6">
        <v>67.75</v>
      </c>
      <c r="P442" s="6">
        <v>12</v>
      </c>
      <c r="Q442" s="22">
        <v>38758</v>
      </c>
    </row>
    <row r="443" spans="1:17" ht="12" customHeight="1">
      <c r="A443" s="5" t="s">
        <v>597</v>
      </c>
      <c r="B443" s="5" t="s">
        <v>176</v>
      </c>
      <c r="C443" s="12">
        <v>93.04</v>
      </c>
      <c r="D443" s="6">
        <v>81</v>
      </c>
      <c r="E443" s="11">
        <v>-0.24</v>
      </c>
      <c r="F443" s="20">
        <f>(J443/D443*D$2/J$2-1)*2+(L443/D443*D$2/L$2-1)+(N443/D443*D$2/N$2-1)*(-1)+(P443/D443*D$2/P$2-1)*(-2)</f>
        <v>-1.5879588436939893</v>
      </c>
      <c r="G443" s="16">
        <v>1983</v>
      </c>
      <c r="H443" s="13">
        <v>2006</v>
      </c>
      <c r="I443" s="12">
        <v>91.5</v>
      </c>
      <c r="J443" s="6">
        <v>8</v>
      </c>
      <c r="K443" s="12">
        <v>94.27</v>
      </c>
      <c r="L443" s="6">
        <v>11</v>
      </c>
      <c r="M443" s="12">
        <v>93.03</v>
      </c>
      <c r="N443" s="6">
        <v>29</v>
      </c>
      <c r="O443" s="12">
        <v>93</v>
      </c>
      <c r="P443" s="6">
        <v>33</v>
      </c>
      <c r="Q443" s="22">
        <v>38771</v>
      </c>
    </row>
    <row r="444" spans="1:17" ht="12" customHeight="1">
      <c r="A444" s="5" t="s">
        <v>598</v>
      </c>
      <c r="B444" s="5" t="s">
        <v>143</v>
      </c>
      <c r="C444" s="12">
        <v>85.78</v>
      </c>
      <c r="D444" s="12">
        <v>568</v>
      </c>
      <c r="E444" s="16">
        <v>-3.41</v>
      </c>
      <c r="F444" s="17">
        <f>(J444/D444*D$2/J$2-1)*2+(L444/D444*D$2/L$2-1)+(N444/D444*D$2/N$2-1)*(-1)+(P444/D444*D$2/P$2-1)*(-2)</f>
        <v>0.4919528992484494</v>
      </c>
      <c r="G444" s="11">
        <v>1981</v>
      </c>
      <c r="H444" s="13">
        <v>2006</v>
      </c>
      <c r="I444" s="10">
        <v>82.89</v>
      </c>
      <c r="J444" s="6">
        <v>76</v>
      </c>
      <c r="K444" s="12">
        <v>85.61</v>
      </c>
      <c r="L444" s="6">
        <v>123</v>
      </c>
      <c r="M444" s="10">
        <v>84.64</v>
      </c>
      <c r="N444" s="6">
        <v>236</v>
      </c>
      <c r="O444" s="12">
        <v>89.61</v>
      </c>
      <c r="P444" s="6">
        <v>133</v>
      </c>
      <c r="Q444" s="22">
        <v>38772</v>
      </c>
    </row>
    <row r="445" spans="1:17" ht="12" customHeight="1">
      <c r="A445" s="5" t="s">
        <v>599</v>
      </c>
      <c r="B445" s="5" t="s">
        <v>266</v>
      </c>
      <c r="C445" s="6">
        <v>74.42</v>
      </c>
      <c r="D445" s="6">
        <v>171</v>
      </c>
      <c r="E445" s="11">
        <v>0.35</v>
      </c>
      <c r="F445" s="17">
        <f>(J445/D445*D$2/J$2-1)*2+(L445/D445*D$2/L$2-1)+(N445/D445*D$2/N$2-1)*(-1)+(P445/D445*D$2/P$2-1)*(-2)</f>
        <v>0.6039938140674475</v>
      </c>
      <c r="G445" s="11">
        <v>1981</v>
      </c>
      <c r="H445" s="13">
        <v>2006</v>
      </c>
      <c r="I445" s="6">
        <v>76.45</v>
      </c>
      <c r="J445" s="6">
        <v>20</v>
      </c>
      <c r="K445" s="6">
        <v>74.14</v>
      </c>
      <c r="L445" s="6">
        <v>42</v>
      </c>
      <c r="M445" s="6">
        <v>73.53</v>
      </c>
      <c r="N445" s="6">
        <v>76</v>
      </c>
      <c r="O445" s="6">
        <v>75.61</v>
      </c>
      <c r="P445" s="6">
        <v>33</v>
      </c>
      <c r="Q445" s="22">
        <v>38772</v>
      </c>
    </row>
    <row r="446" spans="1:17" ht="12" customHeight="1">
      <c r="A446" s="5" t="s">
        <v>600</v>
      </c>
      <c r="B446" s="5" t="s">
        <v>101</v>
      </c>
      <c r="C446" s="6">
        <v>64.38</v>
      </c>
      <c r="D446" s="6">
        <v>93</v>
      </c>
      <c r="E446" s="11">
        <v>0.73</v>
      </c>
      <c r="F446" s="20">
        <f>(J446/D446*D$2/J$2-1)*2+(L446/D446*D$2/L$2-1)+(N446/D446*D$2/N$2-1)*(-1)+(P446/D446*D$2/P$2-1)*(-2)</f>
        <v>-1.0052307253576818</v>
      </c>
      <c r="G446" s="11">
        <v>1982</v>
      </c>
      <c r="H446" s="13">
        <v>2006</v>
      </c>
      <c r="I446" s="6">
        <v>62</v>
      </c>
      <c r="J446" s="6">
        <v>7</v>
      </c>
      <c r="K446" s="6">
        <v>64.2</v>
      </c>
      <c r="L446" s="6">
        <v>20</v>
      </c>
      <c r="M446" s="6">
        <v>66.89</v>
      </c>
      <c r="N446" s="6">
        <v>36</v>
      </c>
      <c r="O446" s="6">
        <v>62.03</v>
      </c>
      <c r="P446" s="6">
        <v>30</v>
      </c>
      <c r="Q446" s="22">
        <v>38772</v>
      </c>
    </row>
    <row r="447" spans="1:17" ht="12" customHeight="1">
      <c r="A447" s="5" t="s">
        <v>601</v>
      </c>
      <c r="B447" s="5" t="s">
        <v>501</v>
      </c>
      <c r="C447" s="10">
        <v>80.08</v>
      </c>
      <c r="D447" s="12">
        <v>440</v>
      </c>
      <c r="E447" s="11">
        <v>0.47</v>
      </c>
      <c r="F447" s="18">
        <f>(J447/D447*D$2/J$2-1)*2+(L447/D447*D$2/L$2-1)+(N447/D447*D$2/N$2-1)*(-1)+(P447/D447*D$2/P$2-1)*(-2)</f>
        <v>-0.6713585093329599</v>
      </c>
      <c r="G447" s="11">
        <v>1982</v>
      </c>
      <c r="H447" s="13">
        <v>2006</v>
      </c>
      <c r="I447" s="6">
        <v>77.98</v>
      </c>
      <c r="J447" s="6">
        <v>50</v>
      </c>
      <c r="K447" s="10">
        <v>80.31</v>
      </c>
      <c r="L447" s="6">
        <v>65</v>
      </c>
      <c r="M447" s="10">
        <v>82.07</v>
      </c>
      <c r="N447" s="6">
        <v>197</v>
      </c>
      <c r="O447" s="6">
        <v>77.74</v>
      </c>
      <c r="P447" s="6">
        <v>128</v>
      </c>
      <c r="Q447" s="22">
        <v>38772</v>
      </c>
    </row>
    <row r="448" spans="1:17" ht="12" customHeight="1">
      <c r="A448" s="5" t="s">
        <v>602</v>
      </c>
      <c r="B448" s="5" t="s">
        <v>107</v>
      </c>
      <c r="C448" s="6">
        <v>77.8</v>
      </c>
      <c r="D448" s="6">
        <v>69</v>
      </c>
      <c r="E448" s="7">
        <v>3.31</v>
      </c>
      <c r="F448" s="17">
        <f>(J448/D448*D$2/J$2-1)*2+(L448/D448*D$2/L$2-1)+(N448/D448*D$2/N$2-1)*(-1)+(P448/D448*D$2/P$2-1)*(-2)</f>
        <v>0.16990221472433698</v>
      </c>
      <c r="G448" s="11">
        <v>1981</v>
      </c>
      <c r="H448" s="13">
        <v>2006</v>
      </c>
      <c r="I448" s="10">
        <v>80.5</v>
      </c>
      <c r="J448" s="6">
        <v>8</v>
      </c>
      <c r="K448" s="6">
        <v>76.54</v>
      </c>
      <c r="L448" s="6">
        <v>13</v>
      </c>
      <c r="M448" s="10">
        <v>80.14</v>
      </c>
      <c r="N448" s="6">
        <v>35</v>
      </c>
      <c r="O448" s="6">
        <v>71.08</v>
      </c>
      <c r="P448" s="6">
        <v>13</v>
      </c>
      <c r="Q448" s="22">
        <v>38792</v>
      </c>
    </row>
    <row r="449" spans="1:17" ht="12" customHeight="1">
      <c r="A449" s="5" t="s">
        <v>603</v>
      </c>
      <c r="B449" s="5" t="s">
        <v>604</v>
      </c>
      <c r="C449" s="6">
        <v>63.06</v>
      </c>
      <c r="D449" s="6">
        <v>52</v>
      </c>
      <c r="E449" s="7">
        <v>7.84</v>
      </c>
      <c r="F449" s="20">
        <f>(J449/D449*D$2/J$2-1)*2+(L449/D449*D$2/L$2-1)+(N449/D449*D$2/N$2-1)*(-1)+(P449/D449*D$2/P$2-1)*(-2)</f>
        <v>-0.7840639990919952</v>
      </c>
      <c r="G449" s="11">
        <v>1982</v>
      </c>
      <c r="H449" s="13">
        <v>2006</v>
      </c>
      <c r="I449" s="6">
        <v>69.75</v>
      </c>
      <c r="J449" s="6">
        <v>4</v>
      </c>
      <c r="K449" s="6">
        <v>69.5</v>
      </c>
      <c r="L449" s="6">
        <v>12</v>
      </c>
      <c r="M449" s="6">
        <v>61.5</v>
      </c>
      <c r="N449" s="6">
        <v>20</v>
      </c>
      <c r="O449" s="6">
        <v>58.5</v>
      </c>
      <c r="P449" s="6">
        <v>16</v>
      </c>
      <c r="Q449" s="22">
        <v>38793</v>
      </c>
    </row>
    <row r="450" spans="1:17" ht="12" customHeight="1">
      <c r="A450" s="5" t="s">
        <v>605</v>
      </c>
      <c r="B450" s="5" t="s">
        <v>606</v>
      </c>
      <c r="C450" s="6">
        <v>77.04</v>
      </c>
      <c r="D450" s="6">
        <v>57</v>
      </c>
      <c r="E450" s="7">
        <v>2.87</v>
      </c>
      <c r="F450" s="17">
        <f>(J450/D450*D$2/J$2-1)*2+(L450/D450*D$2/L$2-1)+(N450/D450*D$2/N$2-1)*(-1)+(P450/D450*D$2/P$2-1)*(-2)</f>
        <v>0.459837454330014</v>
      </c>
      <c r="G450" s="11">
        <v>1981</v>
      </c>
      <c r="H450" s="13">
        <v>2006</v>
      </c>
      <c r="I450" s="10">
        <v>80.63</v>
      </c>
      <c r="J450" s="6">
        <v>8</v>
      </c>
      <c r="K450" s="6">
        <v>75.82</v>
      </c>
      <c r="L450" s="6">
        <v>11</v>
      </c>
      <c r="M450" s="6">
        <v>77.92</v>
      </c>
      <c r="N450" s="6">
        <v>25</v>
      </c>
      <c r="O450" s="6">
        <v>74.15</v>
      </c>
      <c r="P450" s="6">
        <v>13</v>
      </c>
      <c r="Q450" s="22">
        <v>38800</v>
      </c>
    </row>
    <row r="451" spans="1:17" ht="12" customHeight="1">
      <c r="A451" s="5" t="s">
        <v>607</v>
      </c>
      <c r="B451" s="5" t="s">
        <v>193</v>
      </c>
      <c r="C451" s="6">
        <v>66.39</v>
      </c>
      <c r="D451" s="6">
        <v>95</v>
      </c>
      <c r="E451" s="16">
        <v>-4.92</v>
      </c>
      <c r="F451" s="17">
        <f>(J451/D451*D$2/J$2-1)*2+(L451/D451*D$2/L$2-1)+(N451/D451*D$2/N$2-1)*(-1)+(P451/D451*D$2/P$2-1)*(-2)</f>
        <v>0.5547082014510215</v>
      </c>
      <c r="G451" s="11">
        <v>1981</v>
      </c>
      <c r="H451" s="13">
        <v>2006</v>
      </c>
      <c r="I451" s="6">
        <v>62</v>
      </c>
      <c r="J451" s="6">
        <v>16</v>
      </c>
      <c r="K451" s="6">
        <v>63.07</v>
      </c>
      <c r="L451" s="6">
        <v>14</v>
      </c>
      <c r="M451" s="6">
        <v>68.05</v>
      </c>
      <c r="N451" s="6">
        <v>42</v>
      </c>
      <c r="O451" s="6">
        <v>68.43</v>
      </c>
      <c r="P451" s="6">
        <v>23</v>
      </c>
      <c r="Q451" s="22">
        <v>38800</v>
      </c>
    </row>
    <row r="452" spans="1:17" ht="12" customHeight="1">
      <c r="A452" s="5" t="s">
        <v>608</v>
      </c>
      <c r="B452" s="5" t="s">
        <v>571</v>
      </c>
      <c r="C452" s="6">
        <v>76.62</v>
      </c>
      <c r="D452" s="6">
        <v>187</v>
      </c>
      <c r="E452" s="16">
        <v>-3.16</v>
      </c>
      <c r="F452" s="18">
        <f>(J452/D452*D$2/J$2-1)*2+(L452/D452*D$2/L$2-1)+(N452/D452*D$2/N$2-1)*(-1)+(P452/D452*D$2/P$2-1)*(-2)</f>
        <v>-0.4248315500585339</v>
      </c>
      <c r="G452" s="11">
        <v>1982</v>
      </c>
      <c r="H452" s="13">
        <v>2006</v>
      </c>
      <c r="I452" s="6">
        <v>74.05</v>
      </c>
      <c r="J452" s="6">
        <v>21</v>
      </c>
      <c r="K452" s="6">
        <v>75.12</v>
      </c>
      <c r="L452" s="6">
        <v>34</v>
      </c>
      <c r="M452" s="6">
        <v>76.22</v>
      </c>
      <c r="N452" s="6">
        <v>78</v>
      </c>
      <c r="O452" s="6">
        <v>79.15</v>
      </c>
      <c r="P452" s="6">
        <v>54</v>
      </c>
      <c r="Q452" s="22">
        <v>38800</v>
      </c>
    </row>
    <row r="453" spans="1:17" ht="12" customHeight="1">
      <c r="A453" s="5" t="s">
        <v>609</v>
      </c>
      <c r="B453" s="5" t="s">
        <v>182</v>
      </c>
      <c r="C453" s="10">
        <v>84.83</v>
      </c>
      <c r="D453" s="12">
        <v>786</v>
      </c>
      <c r="E453" s="13">
        <v>-1.39</v>
      </c>
      <c r="F453" s="18">
        <f>(J453/D453*D$2/J$2-1)*2+(L453/D453*D$2/L$2-1)+(N453/D453*D$2/N$2-1)*(-1)+(P453/D453*D$2/P$2-1)*(-2)</f>
        <v>-0.3671425865506277</v>
      </c>
      <c r="G453" s="11">
        <v>1982</v>
      </c>
      <c r="H453" s="13">
        <v>2006</v>
      </c>
      <c r="I453" s="10">
        <v>83.82</v>
      </c>
      <c r="J453" s="6">
        <v>88</v>
      </c>
      <c r="K453" s="10">
        <v>83.33</v>
      </c>
      <c r="L453" s="6">
        <v>147</v>
      </c>
      <c r="M453" s="12">
        <v>85.33</v>
      </c>
      <c r="N453" s="6">
        <v>328</v>
      </c>
      <c r="O453" s="12">
        <v>85.49</v>
      </c>
      <c r="P453" s="6">
        <v>223</v>
      </c>
      <c r="Q453" s="22">
        <v>38807</v>
      </c>
    </row>
    <row r="454" spans="1:17" ht="12" customHeight="1">
      <c r="A454" s="5" t="s">
        <v>610</v>
      </c>
      <c r="B454" s="5" t="s">
        <v>611</v>
      </c>
      <c r="C454" s="6">
        <v>78.03</v>
      </c>
      <c r="D454" s="6">
        <v>104</v>
      </c>
      <c r="E454" s="11">
        <v>0.72</v>
      </c>
      <c r="F454" s="18">
        <f>(J454/D454*D$2/J$2-1)*2+(L454/D454*D$2/L$2-1)+(N454/D454*D$2/N$2-1)*(-1)+(P454/D454*D$2/P$2-1)*(-2)</f>
        <v>-0.3062826103710271</v>
      </c>
      <c r="G454" s="11">
        <v>1982</v>
      </c>
      <c r="H454" s="13">
        <v>2006</v>
      </c>
      <c r="I454" s="6">
        <v>78.83</v>
      </c>
      <c r="J454" s="6">
        <v>12</v>
      </c>
      <c r="K454" s="6">
        <v>75.63</v>
      </c>
      <c r="L454" s="6">
        <v>16</v>
      </c>
      <c r="M454" s="6">
        <v>79.67</v>
      </c>
      <c r="N454" s="6">
        <v>52</v>
      </c>
      <c r="O454" s="6">
        <v>75.67</v>
      </c>
      <c r="P454" s="6">
        <v>24</v>
      </c>
      <c r="Q454" s="22">
        <v>38821</v>
      </c>
    </row>
    <row r="455" spans="1:17" ht="12" customHeight="1">
      <c r="A455" s="5" t="s">
        <v>612</v>
      </c>
      <c r="B455" s="5" t="s">
        <v>139</v>
      </c>
      <c r="C455" s="6">
        <v>69.98</v>
      </c>
      <c r="D455" s="6">
        <v>52</v>
      </c>
      <c r="E455" s="7">
        <v>7.3</v>
      </c>
      <c r="F455" s="20">
        <f>(J455/D455*D$2/J$2-1)*2+(L455/D455*D$2/L$2-1)+(N455/D455*D$2/N$2-1)*(-1)+(P455/D455*D$2/P$2-1)*(-2)</f>
        <v>-1.2054471905356003</v>
      </c>
      <c r="G455" s="11">
        <v>1982</v>
      </c>
      <c r="H455" s="13">
        <v>2006</v>
      </c>
      <c r="I455" s="6">
        <v>75.83</v>
      </c>
      <c r="J455" s="6">
        <v>6</v>
      </c>
      <c r="K455" s="6">
        <v>75.8</v>
      </c>
      <c r="L455" s="6">
        <v>5</v>
      </c>
      <c r="M455" s="6">
        <v>71.08</v>
      </c>
      <c r="N455" s="6">
        <v>24</v>
      </c>
      <c r="O455" s="6">
        <v>64.65</v>
      </c>
      <c r="P455" s="6">
        <v>17</v>
      </c>
      <c r="Q455" s="22">
        <v>38822</v>
      </c>
    </row>
    <row r="456" spans="1:17" ht="12" customHeight="1">
      <c r="A456" s="5" t="s">
        <v>613</v>
      </c>
      <c r="B456" s="5" t="s">
        <v>464</v>
      </c>
      <c r="C456" s="6">
        <v>71.85</v>
      </c>
      <c r="D456" s="6">
        <v>72</v>
      </c>
      <c r="E456" s="14">
        <v>1.39</v>
      </c>
      <c r="F456" s="17">
        <f>(J456/D456*D$2/J$2-1)*2+(L456/D456*D$2/L$2-1)+(N456/D456*D$2/N$2-1)*(-1)+(P456/D456*D$2/P$2-1)*(-2)</f>
        <v>0.4978961275899775</v>
      </c>
      <c r="G456" s="11">
        <v>1981</v>
      </c>
      <c r="H456" s="13">
        <v>2006</v>
      </c>
      <c r="I456" s="6">
        <v>73.43</v>
      </c>
      <c r="J456" s="6">
        <v>7</v>
      </c>
      <c r="K456" s="6">
        <v>73.23</v>
      </c>
      <c r="L456" s="6">
        <v>22</v>
      </c>
      <c r="M456" s="6">
        <v>70.15</v>
      </c>
      <c r="N456" s="6">
        <v>26</v>
      </c>
      <c r="O456" s="6">
        <v>72</v>
      </c>
      <c r="P456" s="6">
        <v>17</v>
      </c>
      <c r="Q456" s="22">
        <v>38828</v>
      </c>
    </row>
    <row r="457" spans="1:17" ht="12" customHeight="1">
      <c r="A457" s="5" t="s">
        <v>614</v>
      </c>
      <c r="B457" s="5" t="s">
        <v>550</v>
      </c>
      <c r="C457" s="6">
        <v>70.88</v>
      </c>
      <c r="D457" s="6">
        <v>74</v>
      </c>
      <c r="E457" s="14">
        <v>1.65</v>
      </c>
      <c r="F457" s="17">
        <f>(J457/D457*D$2/J$2-1)*2+(L457/D457*D$2/L$2-1)+(N457/D457*D$2/N$2-1)*(-1)+(P457/D457*D$2/P$2-1)*(-2)</f>
        <v>0.9209772208546936</v>
      </c>
      <c r="G457" s="11">
        <v>1981</v>
      </c>
      <c r="H457" s="13">
        <v>2006</v>
      </c>
      <c r="I457" s="6">
        <v>71.8</v>
      </c>
      <c r="J457" s="6">
        <v>10</v>
      </c>
      <c r="K457" s="6">
        <v>71.56</v>
      </c>
      <c r="L457" s="6">
        <v>16</v>
      </c>
      <c r="M457" s="6">
        <v>71.19</v>
      </c>
      <c r="N457" s="6">
        <v>37</v>
      </c>
      <c r="O457" s="6">
        <v>68</v>
      </c>
      <c r="P457" s="6">
        <v>11</v>
      </c>
      <c r="Q457" s="22">
        <v>38828</v>
      </c>
    </row>
    <row r="458" spans="1:17" ht="12" customHeight="1">
      <c r="A458" s="5" t="s">
        <v>615</v>
      </c>
      <c r="B458" s="5" t="s">
        <v>616</v>
      </c>
      <c r="C458" s="6">
        <v>75.74</v>
      </c>
      <c r="D458" s="10">
        <v>311</v>
      </c>
      <c r="E458" s="11">
        <v>-1.11</v>
      </c>
      <c r="F458" s="20">
        <f>(J458/D458*D$2/J$2-1)*2+(L458/D458*D$2/L$2-1)+(N458/D458*D$2/N$2-1)*(-1)+(P458/D458*D$2/P$2-1)*(-2)</f>
        <v>-1.3040611629736707</v>
      </c>
      <c r="G458" s="11">
        <v>1982</v>
      </c>
      <c r="H458" s="13">
        <v>2006</v>
      </c>
      <c r="I458" s="6">
        <v>74.19</v>
      </c>
      <c r="J458" s="6">
        <v>26</v>
      </c>
      <c r="K458" s="6">
        <v>74.48</v>
      </c>
      <c r="L458" s="6">
        <v>44</v>
      </c>
      <c r="M458" s="6">
        <v>76.16</v>
      </c>
      <c r="N458" s="6">
        <v>148</v>
      </c>
      <c r="O458" s="6">
        <v>76.12</v>
      </c>
      <c r="P458" s="6">
        <v>93</v>
      </c>
      <c r="Q458" s="22">
        <v>38828</v>
      </c>
    </row>
    <row r="459" spans="1:17" ht="12" customHeight="1">
      <c r="A459" s="5" t="s">
        <v>617</v>
      </c>
      <c r="B459" s="5" t="s">
        <v>618</v>
      </c>
      <c r="C459" s="6">
        <v>75.21</v>
      </c>
      <c r="D459" s="6">
        <v>185</v>
      </c>
      <c r="E459" s="11">
        <v>-0.27</v>
      </c>
      <c r="F459" s="20">
        <f>(J459/D459*D$2/J$2-1)*2+(L459/D459*D$2/L$2-1)+(N459/D459*D$2/N$2-1)*(-1)+(P459/D459*D$2/P$2-1)*(-2)</f>
        <v>-0.8572758288667093</v>
      </c>
      <c r="G459" s="11">
        <v>1982</v>
      </c>
      <c r="H459" s="13">
        <v>2006</v>
      </c>
      <c r="I459" s="6">
        <v>72.7</v>
      </c>
      <c r="J459" s="6">
        <v>20</v>
      </c>
      <c r="K459" s="6">
        <v>75.46</v>
      </c>
      <c r="L459" s="6">
        <v>26</v>
      </c>
      <c r="M459" s="6">
        <v>76.55</v>
      </c>
      <c r="N459" s="6">
        <v>84</v>
      </c>
      <c r="O459" s="6">
        <v>73.96</v>
      </c>
      <c r="P459" s="6">
        <v>55</v>
      </c>
      <c r="Q459" s="22">
        <v>38828</v>
      </c>
    </row>
    <row r="460" spans="1:17" ht="12" customHeight="1">
      <c r="A460" s="5" t="s">
        <v>619</v>
      </c>
      <c r="B460" s="5" t="s">
        <v>18</v>
      </c>
      <c r="C460" s="6">
        <v>73.51</v>
      </c>
      <c r="D460" s="6">
        <v>151</v>
      </c>
      <c r="E460" s="7">
        <v>3.42</v>
      </c>
      <c r="F460" s="18">
        <f>(J460/D460*D$2/J$2-1)*2+(L460/D460*D$2/L$2-1)+(N460/D460*D$2/N$2-1)*(-1)+(P460/D460*D$2/P$2-1)*(-2)</f>
        <v>-0.5831848858450721</v>
      </c>
      <c r="G460" s="11">
        <v>1982</v>
      </c>
      <c r="H460" s="13">
        <v>2006</v>
      </c>
      <c r="I460" s="6">
        <v>78.07</v>
      </c>
      <c r="J460" s="6">
        <v>14</v>
      </c>
      <c r="K460" s="6">
        <v>74.42</v>
      </c>
      <c r="L460" s="6">
        <v>26</v>
      </c>
      <c r="M460" s="6">
        <v>73.76</v>
      </c>
      <c r="N460" s="6">
        <v>76</v>
      </c>
      <c r="O460" s="6">
        <v>70.46</v>
      </c>
      <c r="P460" s="6">
        <v>35</v>
      </c>
      <c r="Q460" s="22">
        <v>38828</v>
      </c>
    </row>
    <row r="461" spans="1:17" ht="12" customHeight="1">
      <c r="A461" s="5" t="s">
        <v>620</v>
      </c>
      <c r="B461" s="5" t="s">
        <v>237</v>
      </c>
      <c r="C461" s="6">
        <v>73.21</v>
      </c>
      <c r="D461" s="6">
        <v>70</v>
      </c>
      <c r="E461" s="13">
        <v>-2.43</v>
      </c>
      <c r="F461" s="15">
        <f>(J461/D461*D$2/J$2-1)*2+(L461/D461*D$2/L$2-1)+(N461/D461*D$2/N$2-1)*(-1)+(P461/D461*D$2/P$2-1)*(-2)</f>
        <v>1.3190301640317714</v>
      </c>
      <c r="G461" s="14">
        <v>1980</v>
      </c>
      <c r="H461" s="13">
        <v>2006</v>
      </c>
      <c r="I461" s="6">
        <v>68.14</v>
      </c>
      <c r="J461" s="6">
        <v>7</v>
      </c>
      <c r="K461" s="6">
        <v>72.56</v>
      </c>
      <c r="L461" s="6">
        <v>25</v>
      </c>
      <c r="M461" s="6">
        <v>75.22</v>
      </c>
      <c r="N461" s="6">
        <v>27</v>
      </c>
      <c r="O461" s="6">
        <v>73</v>
      </c>
      <c r="P461" s="6">
        <v>11</v>
      </c>
      <c r="Q461" s="22">
        <v>38835</v>
      </c>
    </row>
    <row r="462" spans="1:17" ht="12" customHeight="1">
      <c r="A462" s="5" t="s">
        <v>621</v>
      </c>
      <c r="B462" s="5" t="s">
        <v>288</v>
      </c>
      <c r="C462" s="6">
        <v>72.6</v>
      </c>
      <c r="D462" s="6">
        <v>141</v>
      </c>
      <c r="E462" s="14">
        <v>1.2</v>
      </c>
      <c r="F462" s="17">
        <f>(J462/D462*D$2/J$2-1)*2+(L462/D462*D$2/L$2-1)+(N462/D462*D$2/N$2-1)*(-1)+(P462/D462*D$2/P$2-1)*(-2)</f>
        <v>0.5401968118994707</v>
      </c>
      <c r="G462" s="11">
        <v>1981</v>
      </c>
      <c r="H462" s="13">
        <v>2006</v>
      </c>
      <c r="I462" s="6">
        <v>74.75</v>
      </c>
      <c r="J462" s="6">
        <v>16</v>
      </c>
      <c r="K462" s="6">
        <v>72.84</v>
      </c>
      <c r="L462" s="6">
        <v>32</v>
      </c>
      <c r="M462" s="6">
        <v>72.11</v>
      </c>
      <c r="N462" s="6">
        <v>70</v>
      </c>
      <c r="O462" s="6">
        <v>72.26</v>
      </c>
      <c r="P462" s="6">
        <v>23</v>
      </c>
      <c r="Q462" s="22">
        <v>38835</v>
      </c>
    </row>
    <row r="463" spans="1:17" ht="12" customHeight="1">
      <c r="A463" s="5" t="s">
        <v>622</v>
      </c>
      <c r="B463" s="5" t="s">
        <v>314</v>
      </c>
      <c r="C463" s="6">
        <v>73.83</v>
      </c>
      <c r="D463" s="6">
        <v>127</v>
      </c>
      <c r="E463" s="13">
        <v>-1.32</v>
      </c>
      <c r="F463" s="17">
        <f>(J463/D463*D$2/J$2-1)*2+(L463/D463*D$2/L$2-1)+(N463/D463*D$2/N$2-1)*(-1)+(P463/D463*D$2/P$2-1)*(-2)</f>
        <v>0.843967887766093</v>
      </c>
      <c r="G463" s="11">
        <v>1981</v>
      </c>
      <c r="H463" s="13">
        <v>2006</v>
      </c>
      <c r="I463" s="6">
        <v>72.16</v>
      </c>
      <c r="J463" s="6">
        <v>19</v>
      </c>
      <c r="K463" s="6">
        <v>71.44</v>
      </c>
      <c r="L463" s="6">
        <v>25</v>
      </c>
      <c r="M463" s="6">
        <v>76.03</v>
      </c>
      <c r="N463" s="6">
        <v>59</v>
      </c>
      <c r="O463" s="6">
        <v>72.21</v>
      </c>
      <c r="P463" s="6">
        <v>24</v>
      </c>
      <c r="Q463" s="22">
        <v>38835</v>
      </c>
    </row>
    <row r="464" spans="1:17" ht="12" customHeight="1">
      <c r="A464" s="5" t="s">
        <v>623</v>
      </c>
      <c r="B464" s="5" t="s">
        <v>153</v>
      </c>
      <c r="C464" s="6">
        <v>79.78</v>
      </c>
      <c r="D464" s="6">
        <v>107</v>
      </c>
      <c r="E464" s="11">
        <v>-0.3</v>
      </c>
      <c r="F464" s="18">
        <f>(J464/D464*D$2/J$2-1)*2+(L464/D464*D$2/L$2-1)+(N464/D464*D$2/N$2-1)*(-1)+(P464/D464*D$2/P$2-1)*(-2)</f>
        <v>-0.4901579549525029</v>
      </c>
      <c r="G464" s="11">
        <v>1982</v>
      </c>
      <c r="H464" s="13">
        <v>2006</v>
      </c>
      <c r="I464" s="10">
        <v>81.07</v>
      </c>
      <c r="J464" s="6">
        <v>14</v>
      </c>
      <c r="K464" s="6">
        <v>76.94</v>
      </c>
      <c r="L464" s="6">
        <v>17</v>
      </c>
      <c r="M464" s="10">
        <v>80.43</v>
      </c>
      <c r="N464" s="6">
        <v>40</v>
      </c>
      <c r="O464" s="6">
        <v>79.89</v>
      </c>
      <c r="P464" s="6">
        <v>36</v>
      </c>
      <c r="Q464" s="22">
        <v>38835</v>
      </c>
    </row>
    <row r="465" spans="1:17" ht="12" customHeight="1">
      <c r="A465" s="5" t="s">
        <v>624</v>
      </c>
      <c r="B465" s="5" t="s">
        <v>625</v>
      </c>
      <c r="C465" s="6">
        <v>75.94</v>
      </c>
      <c r="D465" s="6">
        <v>66</v>
      </c>
      <c r="E465" s="13">
        <v>-1.61</v>
      </c>
      <c r="F465" s="17">
        <f>(J465/D465*D$2/J$2-1)*2+(L465/D465*D$2/L$2-1)+(N465/D465*D$2/N$2-1)*(-1)+(P465/D465*D$2/P$2-1)*(-2)</f>
        <v>-0.17314586260297327</v>
      </c>
      <c r="G465" s="11">
        <v>1982</v>
      </c>
      <c r="H465" s="13">
        <v>2006</v>
      </c>
      <c r="I465" s="6">
        <v>71</v>
      </c>
      <c r="J465" s="6">
        <v>7</v>
      </c>
      <c r="K465" s="6">
        <v>70.67</v>
      </c>
      <c r="L465" s="6">
        <v>12</v>
      </c>
      <c r="M465" s="10">
        <v>81.3</v>
      </c>
      <c r="N465" s="6">
        <v>33</v>
      </c>
      <c r="O465" s="6">
        <v>70.29</v>
      </c>
      <c r="P465" s="6">
        <v>14</v>
      </c>
      <c r="Q465" s="22">
        <v>38835</v>
      </c>
    </row>
    <row r="466" spans="1:17" ht="12" customHeight="1">
      <c r="A466" s="5" t="s">
        <v>626</v>
      </c>
      <c r="B466" s="5" t="s">
        <v>329</v>
      </c>
      <c r="C466" s="6">
        <v>79.58</v>
      </c>
      <c r="D466" s="6">
        <v>96</v>
      </c>
      <c r="E466" s="13">
        <v>-1.81</v>
      </c>
      <c r="F466" s="20">
        <f>(J466/D466*D$2/J$2-1)*2+(L466/D466*D$2/L$2-1)+(N466/D466*D$2/N$2-1)*(-1)+(P466/D466*D$2/P$2-1)*(-2)</f>
        <v>-1.2090300883766962</v>
      </c>
      <c r="G466" s="16">
        <v>1983</v>
      </c>
      <c r="H466" s="13">
        <v>2006</v>
      </c>
      <c r="I466" s="6">
        <v>77.5</v>
      </c>
      <c r="J466" s="6">
        <v>10</v>
      </c>
      <c r="K466" s="6">
        <v>77.57</v>
      </c>
      <c r="L466" s="6">
        <v>14</v>
      </c>
      <c r="M466" s="10">
        <v>80.46</v>
      </c>
      <c r="N466" s="6">
        <v>37</v>
      </c>
      <c r="O466" s="10">
        <v>80.06</v>
      </c>
      <c r="P466" s="6">
        <v>35</v>
      </c>
      <c r="Q466" s="22">
        <v>38835</v>
      </c>
    </row>
    <row r="467" spans="1:17" ht="12" customHeight="1">
      <c r="A467" s="5" t="s">
        <v>627</v>
      </c>
      <c r="B467" s="5" t="s">
        <v>88</v>
      </c>
      <c r="C467" s="6">
        <v>79.13</v>
      </c>
      <c r="D467" s="6">
        <v>106</v>
      </c>
      <c r="E467" s="16">
        <v>-6.07</v>
      </c>
      <c r="F467" s="17">
        <f>(J467/D467*D$2/J$2-1)*2+(L467/D467*D$2/L$2-1)+(N467/D467*D$2/N$2-1)*(-1)+(P467/D467*D$2/P$2-1)*(-2)</f>
        <v>0.05814375357119661</v>
      </c>
      <c r="G467" s="11">
        <v>1981</v>
      </c>
      <c r="H467" s="13">
        <v>2006</v>
      </c>
      <c r="I467" s="6">
        <v>70.36</v>
      </c>
      <c r="J467" s="6">
        <v>11</v>
      </c>
      <c r="K467" s="6">
        <v>76.92</v>
      </c>
      <c r="L467" s="6">
        <v>24</v>
      </c>
      <c r="M467" s="10">
        <v>80.7</v>
      </c>
      <c r="N467" s="6">
        <v>47</v>
      </c>
      <c r="O467" s="10">
        <v>82.29</v>
      </c>
      <c r="P467" s="6">
        <v>24</v>
      </c>
      <c r="Q467" s="22">
        <v>38863</v>
      </c>
    </row>
    <row r="468" spans="1:17" ht="12" customHeight="1">
      <c r="A468" s="5" t="s">
        <v>628</v>
      </c>
      <c r="B468" s="5" t="s">
        <v>107</v>
      </c>
      <c r="C468" s="10">
        <v>81.63</v>
      </c>
      <c r="D468" s="10">
        <v>309</v>
      </c>
      <c r="E468" s="16">
        <v>-3.45</v>
      </c>
      <c r="F468" s="18">
        <f>(J468/D468*D$2/J$2-1)*2+(L468/D468*D$2/L$2-1)+(N468/D468*D$2/N$2-1)*(-1)+(P468/D468*D$2/P$2-1)*(-2)</f>
        <v>-0.43387079789224625</v>
      </c>
      <c r="G468" s="11">
        <v>1982</v>
      </c>
      <c r="H468" s="13">
        <v>2006</v>
      </c>
      <c r="I468" s="6">
        <v>76.27</v>
      </c>
      <c r="J468" s="6">
        <v>30</v>
      </c>
      <c r="K468" s="6">
        <v>79.05</v>
      </c>
      <c r="L468" s="6">
        <v>60</v>
      </c>
      <c r="M468" s="10">
        <v>83.47</v>
      </c>
      <c r="N468" s="6">
        <v>141</v>
      </c>
      <c r="O468" s="10">
        <v>82.36</v>
      </c>
      <c r="P468" s="6">
        <v>78</v>
      </c>
      <c r="Q468" s="22">
        <v>38863</v>
      </c>
    </row>
    <row r="469" spans="1:17" ht="12" customHeight="1">
      <c r="A469" s="5" t="s">
        <v>629</v>
      </c>
      <c r="B469" s="5" t="s">
        <v>139</v>
      </c>
      <c r="C469" s="6">
        <v>75.69</v>
      </c>
      <c r="D469" s="10">
        <v>260</v>
      </c>
      <c r="E469" s="11">
        <v>0.26</v>
      </c>
      <c r="F469" s="20">
        <f>(J469/D469*D$2/J$2-1)*2+(L469/D469*D$2/L$2-1)+(N469/D469*D$2/N$2-1)*(-1)+(P469/D469*D$2/P$2-1)*(-2)</f>
        <v>-1.8306651719374445</v>
      </c>
      <c r="G469" s="16">
        <v>1983</v>
      </c>
      <c r="H469" s="13">
        <v>2006</v>
      </c>
      <c r="I469" s="6">
        <v>74.24</v>
      </c>
      <c r="J469" s="6">
        <v>21</v>
      </c>
      <c r="K469" s="6">
        <v>76.34</v>
      </c>
      <c r="L469" s="6">
        <v>32</v>
      </c>
      <c r="M469" s="6">
        <v>76.45</v>
      </c>
      <c r="N469" s="6">
        <v>111</v>
      </c>
      <c r="O469" s="6">
        <v>74.92</v>
      </c>
      <c r="P469" s="6">
        <v>96</v>
      </c>
      <c r="Q469" s="22">
        <v>38863</v>
      </c>
    </row>
    <row r="470" spans="1:17" ht="12" customHeight="1">
      <c r="A470" s="5" t="s">
        <v>630</v>
      </c>
      <c r="B470" s="5" t="s">
        <v>631</v>
      </c>
      <c r="C470" s="6">
        <v>66.36</v>
      </c>
      <c r="D470" s="6">
        <v>118</v>
      </c>
      <c r="E470" s="16">
        <v>-4.22</v>
      </c>
      <c r="F470" s="17">
        <f>(J470/D470*D$2/J$2-1)*2+(L470/D470*D$2/L$2-1)+(N470/D470*D$2/N$2-1)*(-1)+(P470/D470*D$2/P$2-1)*(-2)</f>
        <v>-0.1585489848500179</v>
      </c>
      <c r="G470" s="11">
        <v>1982</v>
      </c>
      <c r="H470" s="13">
        <v>2006</v>
      </c>
      <c r="I470" s="6">
        <v>59.54</v>
      </c>
      <c r="J470" s="6">
        <v>13</v>
      </c>
      <c r="K470" s="6">
        <v>65</v>
      </c>
      <c r="L470" s="6">
        <v>23</v>
      </c>
      <c r="M470" s="6">
        <v>67.85</v>
      </c>
      <c r="N470" s="6">
        <v>53</v>
      </c>
      <c r="O470" s="6">
        <v>67.76</v>
      </c>
      <c r="P470" s="6">
        <v>29</v>
      </c>
      <c r="Q470" s="22">
        <v>38870</v>
      </c>
    </row>
    <row r="471" spans="1:17" ht="12" customHeight="1">
      <c r="A471" s="5" t="s">
        <v>632</v>
      </c>
      <c r="B471" s="5" t="s">
        <v>273</v>
      </c>
      <c r="C471" s="6">
        <v>74.94</v>
      </c>
      <c r="D471" s="6">
        <v>135</v>
      </c>
      <c r="E471" s="11">
        <v>0.94</v>
      </c>
      <c r="F471" s="17">
        <f>(J471/D471*D$2/J$2-1)*2+(L471/D471*D$2/L$2-1)+(N471/D471*D$2/N$2-1)*(-1)+(P471/D471*D$2/P$2-1)*(-2)</f>
        <v>-0.11752088734369992</v>
      </c>
      <c r="G471" s="11">
        <v>1982</v>
      </c>
      <c r="H471" s="13">
        <v>2006</v>
      </c>
      <c r="I471" s="6">
        <v>73.75</v>
      </c>
      <c r="J471" s="6">
        <v>16</v>
      </c>
      <c r="K471" s="6">
        <v>76.3</v>
      </c>
      <c r="L471" s="6">
        <v>23</v>
      </c>
      <c r="M471" s="6">
        <v>75.83</v>
      </c>
      <c r="N471" s="6">
        <v>65</v>
      </c>
      <c r="O471" s="6">
        <v>72.68</v>
      </c>
      <c r="P471" s="6">
        <v>31</v>
      </c>
      <c r="Q471" s="22">
        <v>38884</v>
      </c>
    </row>
    <row r="472" spans="1:17" ht="12" customHeight="1">
      <c r="A472" s="5" t="s">
        <v>633</v>
      </c>
      <c r="B472" s="5" t="s">
        <v>248</v>
      </c>
      <c r="C472" s="6">
        <v>39.86</v>
      </c>
      <c r="D472" s="6">
        <v>98</v>
      </c>
      <c r="E472" s="13">
        <v>-1.43</v>
      </c>
      <c r="F472" s="17">
        <f>(J472/D472*D$2/J$2-1)*2+(L472/D472*D$2/L$2-1)+(N472/D472*D$2/N$2-1)*(-1)+(P472/D472*D$2/P$2-1)*(-2)</f>
        <v>0.3940750473929314</v>
      </c>
      <c r="G472" s="11">
        <v>1981</v>
      </c>
      <c r="H472" s="13">
        <v>2006</v>
      </c>
      <c r="I472" s="6">
        <v>51.41</v>
      </c>
      <c r="J472" s="6">
        <v>17</v>
      </c>
      <c r="K472" s="6">
        <v>25.83</v>
      </c>
      <c r="L472" s="6">
        <v>12</v>
      </c>
      <c r="M472" s="6">
        <v>32.52</v>
      </c>
      <c r="N472" s="6">
        <v>44</v>
      </c>
      <c r="O472" s="6">
        <v>51.64</v>
      </c>
      <c r="P472" s="6">
        <v>25</v>
      </c>
      <c r="Q472" s="22">
        <v>38891</v>
      </c>
    </row>
    <row r="473" spans="1:17" ht="12" customHeight="1">
      <c r="A473" s="5" t="s">
        <v>634</v>
      </c>
      <c r="B473" s="5" t="s">
        <v>635</v>
      </c>
      <c r="C473" s="6">
        <v>69.79</v>
      </c>
      <c r="D473" s="6">
        <v>53</v>
      </c>
      <c r="E473" s="7">
        <v>7.77</v>
      </c>
      <c r="F473" s="17">
        <f>(J473/D473*D$2/J$2-1)*2+(L473/D473*D$2/L$2-1)+(N473/D473*D$2/N$2-1)*(-1)+(P473/D473*D$2/P$2-1)*(-2)</f>
        <v>0.572842180342995</v>
      </c>
      <c r="G473" s="11">
        <v>1981</v>
      </c>
      <c r="H473" s="13">
        <v>2006</v>
      </c>
      <c r="I473" s="6">
        <v>77.43</v>
      </c>
      <c r="J473" s="6">
        <v>7</v>
      </c>
      <c r="K473" s="6">
        <v>72.67</v>
      </c>
      <c r="L473" s="6">
        <v>12</v>
      </c>
      <c r="M473" s="6">
        <v>68.73</v>
      </c>
      <c r="N473" s="6">
        <v>22</v>
      </c>
      <c r="O473" s="6">
        <v>64.42</v>
      </c>
      <c r="P473" s="6">
        <v>12</v>
      </c>
      <c r="Q473" s="22">
        <v>38891</v>
      </c>
    </row>
    <row r="474" spans="1:17" ht="12" customHeight="1">
      <c r="A474" s="5" t="s">
        <v>636</v>
      </c>
      <c r="B474" s="5" t="s">
        <v>325</v>
      </c>
      <c r="C474" s="6">
        <v>79.99</v>
      </c>
      <c r="D474" s="6">
        <v>164</v>
      </c>
      <c r="E474" s="16">
        <v>-4.41</v>
      </c>
      <c r="F474" s="20">
        <f>(J474/D474*D$2/J$2-1)*2+(L474/D474*D$2/L$2-1)+(N474/D474*D$2/N$2-1)*(-1)+(P474/D474*D$2/P$2-1)*(-2)</f>
        <v>-0.9706361723803335</v>
      </c>
      <c r="G474" s="11">
        <v>1982</v>
      </c>
      <c r="H474" s="13">
        <v>2006</v>
      </c>
      <c r="I474" s="6">
        <v>76.07</v>
      </c>
      <c r="J474" s="6">
        <v>15</v>
      </c>
      <c r="K474" s="6">
        <v>77.1</v>
      </c>
      <c r="L474" s="6">
        <v>31</v>
      </c>
      <c r="M474" s="6">
        <v>79.9</v>
      </c>
      <c r="N474" s="6">
        <v>63</v>
      </c>
      <c r="O474" s="10">
        <v>82.8</v>
      </c>
      <c r="P474" s="6">
        <v>55</v>
      </c>
      <c r="Q474" s="22">
        <v>38891</v>
      </c>
    </row>
    <row r="475" spans="1:17" ht="12" customHeight="1">
      <c r="A475" s="5" t="s">
        <v>637</v>
      </c>
      <c r="B475" s="5" t="s">
        <v>638</v>
      </c>
      <c r="C475" s="6">
        <v>70.36</v>
      </c>
      <c r="D475" s="6">
        <v>154</v>
      </c>
      <c r="E475" s="14">
        <v>1.77</v>
      </c>
      <c r="F475" s="20">
        <f>(J475/D475*D$2/J$2-1)*2+(L475/D475*D$2/L$2-1)+(N475/D475*D$2/N$2-1)*(-1)+(P475/D475*D$2/P$2-1)*(-2)</f>
        <v>-2.5976984697604424</v>
      </c>
      <c r="G475" s="16">
        <v>1983</v>
      </c>
      <c r="H475" s="13">
        <v>2006</v>
      </c>
      <c r="I475" s="6">
        <v>75.56</v>
      </c>
      <c r="J475" s="6">
        <v>9</v>
      </c>
      <c r="K475" s="6">
        <v>67.22</v>
      </c>
      <c r="L475" s="6">
        <v>18</v>
      </c>
      <c r="M475" s="6">
        <v>72.2</v>
      </c>
      <c r="N475" s="6">
        <v>60</v>
      </c>
      <c r="O475" s="6">
        <v>68.87</v>
      </c>
      <c r="P475" s="6">
        <v>67</v>
      </c>
      <c r="Q475" s="22">
        <v>38891</v>
      </c>
    </row>
    <row r="476" spans="1:17" ht="12" customHeight="1">
      <c r="A476" s="5" t="s">
        <v>639</v>
      </c>
      <c r="B476" s="5" t="s">
        <v>237</v>
      </c>
      <c r="C476" s="6">
        <v>67.14</v>
      </c>
      <c r="D476" s="6">
        <v>121</v>
      </c>
      <c r="E476" s="13">
        <v>-1.49</v>
      </c>
      <c r="F476" s="20">
        <f>(J476/D476*D$2/J$2-1)*2+(L476/D476*D$2/L$2-1)+(N476/D476*D$2/N$2-1)*(-1)+(P476/D476*D$2/P$2-1)*(-2)</f>
        <v>-1.4484514431434061</v>
      </c>
      <c r="G476" s="16">
        <v>1983</v>
      </c>
      <c r="H476" s="13">
        <v>2006</v>
      </c>
      <c r="I476" s="6">
        <v>59.57</v>
      </c>
      <c r="J476" s="6">
        <v>7</v>
      </c>
      <c r="K476" s="6">
        <v>67.21</v>
      </c>
      <c r="L476" s="6">
        <v>24</v>
      </c>
      <c r="M476" s="6">
        <v>68.43</v>
      </c>
      <c r="N476" s="6">
        <v>51</v>
      </c>
      <c r="O476" s="6">
        <v>66.77</v>
      </c>
      <c r="P476" s="6">
        <v>39</v>
      </c>
      <c r="Q476" s="22">
        <v>38898</v>
      </c>
    </row>
    <row r="477" spans="1:17" ht="12" customHeight="1">
      <c r="A477" s="5" t="s">
        <v>640</v>
      </c>
      <c r="B477" s="5" t="s">
        <v>641</v>
      </c>
      <c r="C477" s="6">
        <v>75.16</v>
      </c>
      <c r="D477" s="6">
        <v>57</v>
      </c>
      <c r="E477" s="14">
        <v>2.25</v>
      </c>
      <c r="F477" s="18">
        <f>(J477/D477*D$2/J$2-1)*2+(L477/D477*D$2/L$2-1)+(N477/D477*D$2/N$2-1)*(-1)+(P477/D477*D$2/P$2-1)*(-2)</f>
        <v>-0.6467108695894482</v>
      </c>
      <c r="G477" s="11">
        <v>1982</v>
      </c>
      <c r="H477" s="13">
        <v>2006</v>
      </c>
      <c r="I477" s="6">
        <v>77</v>
      </c>
      <c r="J477" s="6">
        <v>6</v>
      </c>
      <c r="K477" s="6">
        <v>76.8</v>
      </c>
      <c r="L477" s="6">
        <v>10</v>
      </c>
      <c r="M477" s="6">
        <v>75.08</v>
      </c>
      <c r="N477" s="6">
        <v>24</v>
      </c>
      <c r="O477" s="6">
        <v>73.65</v>
      </c>
      <c r="P477" s="6">
        <v>17</v>
      </c>
      <c r="Q477" s="22">
        <v>38905</v>
      </c>
    </row>
    <row r="478" spans="1:17" ht="12" customHeight="1">
      <c r="A478" s="5" t="s">
        <v>642</v>
      </c>
      <c r="B478" s="5" t="s">
        <v>377</v>
      </c>
      <c r="C478" s="6">
        <v>74.59</v>
      </c>
      <c r="D478" s="6">
        <v>143</v>
      </c>
      <c r="E478" s="14">
        <v>2.31</v>
      </c>
      <c r="F478" s="18">
        <f>(J478/D478*D$2/J$2-1)*2+(L478/D478*D$2/L$2-1)+(N478/D478*D$2/N$2-1)*(-1)+(P478/D478*D$2/P$2-1)*(-2)</f>
        <v>-0.4033617144929613</v>
      </c>
      <c r="G478" s="11">
        <v>1982</v>
      </c>
      <c r="H478" s="13">
        <v>2006</v>
      </c>
      <c r="I478" s="6">
        <v>78.79</v>
      </c>
      <c r="J478" s="6">
        <v>14</v>
      </c>
      <c r="K478" s="6">
        <v>74.54</v>
      </c>
      <c r="L478" s="6">
        <v>28</v>
      </c>
      <c r="M478" s="6">
        <v>74.48</v>
      </c>
      <c r="N478" s="6">
        <v>65</v>
      </c>
      <c r="O478" s="6">
        <v>73.22</v>
      </c>
      <c r="P478" s="6">
        <v>36</v>
      </c>
      <c r="Q478" s="22">
        <v>38919</v>
      </c>
    </row>
    <row r="479" spans="1:17" ht="12" customHeight="1">
      <c r="A479" s="5" t="s">
        <v>643</v>
      </c>
      <c r="B479" s="5" t="s">
        <v>644</v>
      </c>
      <c r="C479" s="6">
        <v>75.08</v>
      </c>
      <c r="D479" s="6">
        <v>179</v>
      </c>
      <c r="E479" s="11">
        <v>0.37</v>
      </c>
      <c r="F479" s="20">
        <f>(J479/D479*D$2/J$2-1)*2+(L479/D479*D$2/L$2-1)+(N479/D479*D$2/N$2-1)*(-1)+(P479/D479*D$2/P$2-1)*(-2)</f>
        <v>-1.236634190262417</v>
      </c>
      <c r="G479" s="11">
        <v>1982</v>
      </c>
      <c r="H479" s="13">
        <v>2006</v>
      </c>
      <c r="I479" s="6">
        <v>72.93</v>
      </c>
      <c r="J479" s="6">
        <v>14</v>
      </c>
      <c r="K479" s="6">
        <v>76.89</v>
      </c>
      <c r="L479" s="6">
        <v>27</v>
      </c>
      <c r="M479" s="6">
        <v>75.36</v>
      </c>
      <c r="N479" s="6">
        <v>88</v>
      </c>
      <c r="O479" s="6">
        <v>74.2</v>
      </c>
      <c r="P479" s="6">
        <v>50</v>
      </c>
      <c r="Q479" s="22">
        <v>38926</v>
      </c>
    </row>
    <row r="480" spans="1:17" ht="12" customHeight="1">
      <c r="A480" s="5" t="s">
        <v>645</v>
      </c>
      <c r="B480" s="5" t="s">
        <v>646</v>
      </c>
      <c r="C480" s="6">
        <v>69.56</v>
      </c>
      <c r="D480" s="6">
        <v>52</v>
      </c>
      <c r="E480" s="11">
        <v>0.15</v>
      </c>
      <c r="F480" s="20">
        <f>(J480/D480*D$2/J$2-1)*2+(L480/D480*D$2/L$2-1)+(N480/D480*D$2/N$2-1)*(-1)+(P480/D480*D$2/P$2-1)*(-2)</f>
        <v>-1.1724940335134917</v>
      </c>
      <c r="G480" s="11">
        <v>1982</v>
      </c>
      <c r="H480" s="13">
        <v>2006</v>
      </c>
      <c r="I480" s="6">
        <v>78.5</v>
      </c>
      <c r="J480" s="6">
        <v>2</v>
      </c>
      <c r="K480" s="6">
        <v>67.18</v>
      </c>
      <c r="L480" s="6">
        <v>11</v>
      </c>
      <c r="M480" s="6">
        <v>69.64</v>
      </c>
      <c r="N480" s="6">
        <v>28</v>
      </c>
      <c r="O480" s="6">
        <v>70.09</v>
      </c>
      <c r="P480" s="6">
        <v>11</v>
      </c>
      <c r="Q480" s="22">
        <v>38926</v>
      </c>
    </row>
    <row r="481" spans="1:17" ht="12" customHeight="1">
      <c r="A481" s="5" t="s">
        <v>647</v>
      </c>
      <c r="B481" s="5" t="s">
        <v>28</v>
      </c>
      <c r="C481" s="6">
        <v>45.91</v>
      </c>
      <c r="D481" s="6">
        <v>77</v>
      </c>
      <c r="E481" s="16">
        <v>-3.38</v>
      </c>
      <c r="F481" s="18">
        <f>(J481/D481*D$2/J$2-1)*2+(L481/D481*D$2/L$2-1)+(N481/D481*D$2/N$2-1)*(-1)+(P481/D481*D$2/P$2-1)*(-2)</f>
        <v>-0.5651206062423844</v>
      </c>
      <c r="G481" s="11">
        <v>1982</v>
      </c>
      <c r="H481" s="13">
        <v>2006</v>
      </c>
      <c r="I481" s="6">
        <v>41</v>
      </c>
      <c r="J481" s="6">
        <v>5</v>
      </c>
      <c r="K481" s="6">
        <v>46.44</v>
      </c>
      <c r="L481" s="6">
        <v>18</v>
      </c>
      <c r="M481" s="6">
        <v>43.86</v>
      </c>
      <c r="N481" s="6">
        <v>37</v>
      </c>
      <c r="O481" s="6">
        <v>51.24</v>
      </c>
      <c r="P481" s="6">
        <v>17</v>
      </c>
      <c r="Q481" s="22">
        <v>38926</v>
      </c>
    </row>
    <row r="482" spans="1:17" ht="12" customHeight="1">
      <c r="A482" s="5" t="s">
        <v>648</v>
      </c>
      <c r="B482" s="5" t="s">
        <v>649</v>
      </c>
      <c r="C482" s="6">
        <v>66.85</v>
      </c>
      <c r="D482" s="6">
        <v>137</v>
      </c>
      <c r="E482" s="11">
        <v>0.71</v>
      </c>
      <c r="F482" s="20">
        <f>(J482/D482*D$2/J$2-1)*2+(L482/D482*D$2/L$2-1)+(N482/D482*D$2/N$2-1)*(-1)+(P482/D482*D$2/P$2-1)*(-2)</f>
        <v>-1.7766085919061538</v>
      </c>
      <c r="G482" s="16">
        <v>1983</v>
      </c>
      <c r="H482" s="13">
        <v>2006</v>
      </c>
      <c r="I482" s="6">
        <v>68</v>
      </c>
      <c r="J482" s="6">
        <v>10</v>
      </c>
      <c r="K482" s="6">
        <v>64.3</v>
      </c>
      <c r="L482" s="6">
        <v>20</v>
      </c>
      <c r="M482" s="6">
        <v>68.89</v>
      </c>
      <c r="N482" s="6">
        <v>57</v>
      </c>
      <c r="O482" s="6">
        <v>65.32</v>
      </c>
      <c r="P482" s="6">
        <v>50</v>
      </c>
      <c r="Q482" s="22">
        <v>38926</v>
      </c>
    </row>
    <row r="483" spans="1:17" ht="12" customHeight="1">
      <c r="A483" s="5" t="s">
        <v>650</v>
      </c>
      <c r="B483" s="5" t="s">
        <v>18</v>
      </c>
      <c r="C483" s="6">
        <v>78.15</v>
      </c>
      <c r="D483" s="6">
        <v>97</v>
      </c>
      <c r="E483" s="7">
        <v>5.48</v>
      </c>
      <c r="F483" s="15">
        <f>(J483/D483*D$2/J$2-1)*2+(L483/D483*D$2/L$2-1)+(N483/D483*D$2/N$2-1)*(-1)+(P483/D483*D$2/P$2-1)*(-2)</f>
        <v>1.3860369407324444</v>
      </c>
      <c r="G483" s="14">
        <v>1980</v>
      </c>
      <c r="H483" s="13">
        <v>2006</v>
      </c>
      <c r="I483" s="12">
        <v>85.23</v>
      </c>
      <c r="J483" s="6">
        <v>13</v>
      </c>
      <c r="K483" s="6">
        <v>79.16</v>
      </c>
      <c r="L483" s="6">
        <v>25</v>
      </c>
      <c r="M483" s="6">
        <v>76.9</v>
      </c>
      <c r="N483" s="6">
        <v>48</v>
      </c>
      <c r="O483" s="6">
        <v>73</v>
      </c>
      <c r="P483" s="6">
        <v>11</v>
      </c>
      <c r="Q483" s="22">
        <v>38933</v>
      </c>
    </row>
    <row r="484" spans="1:17" ht="12" customHeight="1">
      <c r="A484" s="5" t="s">
        <v>651</v>
      </c>
      <c r="B484" s="5" t="s">
        <v>266</v>
      </c>
      <c r="C484" s="6">
        <v>73.06</v>
      </c>
      <c r="D484" s="6">
        <v>50</v>
      </c>
      <c r="E484" s="7">
        <v>6.73</v>
      </c>
      <c r="F484" s="17">
        <f>(J484/D484*D$2/J$2-1)*2+(L484/D484*D$2/L$2-1)+(N484/D484*D$2/N$2-1)*(-1)+(P484/D484*D$2/P$2-1)*(-2)</f>
        <v>0.4297734401705403</v>
      </c>
      <c r="G484" s="11">
        <v>1981</v>
      </c>
      <c r="H484" s="13">
        <v>2006</v>
      </c>
      <c r="I484" s="6">
        <v>79.6</v>
      </c>
      <c r="J484" s="6">
        <v>5</v>
      </c>
      <c r="K484" s="6">
        <v>76.71</v>
      </c>
      <c r="L484" s="6">
        <v>14</v>
      </c>
      <c r="M484" s="6">
        <v>71.45</v>
      </c>
      <c r="N484" s="6">
        <v>20</v>
      </c>
      <c r="O484" s="6">
        <v>68.36</v>
      </c>
      <c r="P484" s="6">
        <v>11</v>
      </c>
      <c r="Q484" s="22">
        <v>38940</v>
      </c>
    </row>
    <row r="485" spans="1:17" ht="12" customHeight="1">
      <c r="A485" s="5" t="s">
        <v>652</v>
      </c>
      <c r="B485" s="5" t="s">
        <v>653</v>
      </c>
      <c r="C485" s="6">
        <v>71.16</v>
      </c>
      <c r="D485" s="6">
        <v>50</v>
      </c>
      <c r="E485" s="7">
        <v>2.78</v>
      </c>
      <c r="F485" s="17">
        <f>(J485/D485*D$2/J$2-1)*2+(L485/D485*D$2/L$2-1)+(N485/D485*D$2/N$2-1)*(-1)+(P485/D485*D$2/P$2-1)*(-2)</f>
        <v>1.0045536882024741</v>
      </c>
      <c r="G485" s="11">
        <v>1981</v>
      </c>
      <c r="H485" s="13">
        <v>2006</v>
      </c>
      <c r="I485" s="6">
        <v>77.88</v>
      </c>
      <c r="J485" s="6">
        <v>8</v>
      </c>
      <c r="K485" s="6">
        <v>70.1</v>
      </c>
      <c r="L485" s="6">
        <v>10</v>
      </c>
      <c r="M485" s="6">
        <v>67.95</v>
      </c>
      <c r="N485" s="6">
        <v>22</v>
      </c>
      <c r="O485" s="6">
        <v>73.9</v>
      </c>
      <c r="P485" s="6">
        <v>10</v>
      </c>
      <c r="Q485" s="22">
        <v>38942</v>
      </c>
    </row>
    <row r="486" spans="1:17" ht="12" customHeight="1">
      <c r="A486" s="5" t="s">
        <v>654</v>
      </c>
      <c r="B486" s="5" t="s">
        <v>655</v>
      </c>
      <c r="C486" s="6">
        <v>77.1</v>
      </c>
      <c r="D486" s="6">
        <v>163</v>
      </c>
      <c r="E486" s="11">
        <v>-0.43</v>
      </c>
      <c r="F486" s="20">
        <f>(J486/D486*D$2/J$2-1)*2+(L486/D486*D$2/L$2-1)+(N486/D486*D$2/N$2-1)*(-1)+(P486/D486*D$2/P$2-1)*(-2)</f>
        <v>-1.2791979243765552</v>
      </c>
      <c r="G486" s="11">
        <v>1982</v>
      </c>
      <c r="H486" s="13">
        <v>2006</v>
      </c>
      <c r="I486" s="10">
        <v>81.09</v>
      </c>
      <c r="J486" s="6">
        <v>11</v>
      </c>
      <c r="K486" s="6">
        <v>73.83</v>
      </c>
      <c r="L486" s="6">
        <v>30</v>
      </c>
      <c r="M486" s="6">
        <v>77.49</v>
      </c>
      <c r="N486" s="6">
        <v>73</v>
      </c>
      <c r="O486" s="6">
        <v>77.61</v>
      </c>
      <c r="P486" s="6">
        <v>49</v>
      </c>
      <c r="Q486" s="22">
        <v>38942</v>
      </c>
    </row>
    <row r="487" spans="1:17" ht="12" customHeight="1">
      <c r="A487" s="5" t="s">
        <v>656</v>
      </c>
      <c r="B487" s="5" t="s">
        <v>433</v>
      </c>
      <c r="C487" s="10">
        <v>82.63</v>
      </c>
      <c r="D487" s="10">
        <v>212</v>
      </c>
      <c r="E487" s="11">
        <v>-0.99</v>
      </c>
      <c r="F487" s="20">
        <f>(J487/D487*D$2/J$2-1)*2+(L487/D487*D$2/L$2-1)+(N487/D487*D$2/N$2-1)*(-1)+(P487/D487*D$2/P$2-1)*(-2)</f>
        <v>-1.1984763819922568</v>
      </c>
      <c r="G487" s="11">
        <v>1982</v>
      </c>
      <c r="H487" s="13">
        <v>2006</v>
      </c>
      <c r="I487" s="10">
        <v>80</v>
      </c>
      <c r="J487" s="6">
        <v>19</v>
      </c>
      <c r="K487" s="10">
        <v>81.18</v>
      </c>
      <c r="L487" s="6">
        <v>34</v>
      </c>
      <c r="M487" s="10">
        <v>84.24</v>
      </c>
      <c r="N487" s="6">
        <v>89</v>
      </c>
      <c r="O487" s="10">
        <v>82</v>
      </c>
      <c r="P487" s="6">
        <v>70</v>
      </c>
      <c r="Q487" s="22">
        <v>38942</v>
      </c>
    </row>
    <row r="488" spans="1:17" ht="12" customHeight="1">
      <c r="A488" s="5" t="s">
        <v>657</v>
      </c>
      <c r="B488" s="5" t="s">
        <v>559</v>
      </c>
      <c r="C488" s="6">
        <v>77.84</v>
      </c>
      <c r="D488" s="6">
        <v>56</v>
      </c>
      <c r="E488" s="7">
        <v>3.17</v>
      </c>
      <c r="F488" s="17">
        <f>(J488/D488*D$2/J$2-1)*2+(L488/D488*D$2/L$2-1)+(N488/D488*D$2/N$2-1)*(-1)+(P488/D488*D$2/P$2-1)*(-2)</f>
        <v>0.1020891973120076</v>
      </c>
      <c r="G488" s="11">
        <v>1981</v>
      </c>
      <c r="H488" s="13">
        <v>2006</v>
      </c>
      <c r="I488" s="10">
        <v>81</v>
      </c>
      <c r="J488" s="6">
        <v>5</v>
      </c>
      <c r="K488" s="6">
        <v>76.59</v>
      </c>
      <c r="L488" s="6">
        <v>17</v>
      </c>
      <c r="M488" s="10">
        <v>82.5</v>
      </c>
      <c r="N488" s="6">
        <v>18</v>
      </c>
      <c r="O488" s="6">
        <v>72.94</v>
      </c>
      <c r="P488" s="6">
        <v>16</v>
      </c>
      <c r="Q488" s="22">
        <v>38954</v>
      </c>
    </row>
    <row r="489" spans="1:17" ht="12" customHeight="1">
      <c r="A489" s="5" t="s">
        <v>658</v>
      </c>
      <c r="B489" s="5" t="s">
        <v>134</v>
      </c>
      <c r="C489" s="6">
        <v>78.93</v>
      </c>
      <c r="D489" s="6">
        <v>115</v>
      </c>
      <c r="E489" s="13">
        <v>-1.5</v>
      </c>
      <c r="F489" s="20">
        <f>(J489/D489*D$2/J$2-1)*2+(L489/D489*D$2/L$2-1)+(N489/D489*D$2/N$2-1)*(-1)+(P489/D489*D$2/P$2-1)*(-2)</f>
        <v>-1.0392227579748576</v>
      </c>
      <c r="G489" s="11">
        <v>1982</v>
      </c>
      <c r="H489" s="13">
        <v>2006</v>
      </c>
      <c r="I489" s="6">
        <v>75.67</v>
      </c>
      <c r="J489" s="6">
        <v>6</v>
      </c>
      <c r="K489" s="6">
        <v>77.83</v>
      </c>
      <c r="L489" s="6">
        <v>23</v>
      </c>
      <c r="M489" s="6">
        <v>79.31</v>
      </c>
      <c r="N489" s="6">
        <v>61</v>
      </c>
      <c r="O489" s="6">
        <v>79.8</v>
      </c>
      <c r="P489" s="6">
        <v>25</v>
      </c>
      <c r="Q489" s="22">
        <v>38954</v>
      </c>
    </row>
    <row r="490" spans="1:17" ht="12" customHeight="1">
      <c r="A490" s="5" t="s">
        <v>659</v>
      </c>
      <c r="B490" s="5" t="s">
        <v>153</v>
      </c>
      <c r="C490" s="6">
        <v>75.19</v>
      </c>
      <c r="D490" s="6">
        <v>84</v>
      </c>
      <c r="E490" s="11">
        <v>-0.19</v>
      </c>
      <c r="F490" s="20">
        <f>(J490/D490*D$2/J$2-1)*2+(L490/D490*D$2/L$2-1)+(N490/D490*D$2/N$2-1)*(-1)+(P490/D490*D$2/P$2-1)*(-2)</f>
        <v>-2.315584497824879</v>
      </c>
      <c r="G490" s="16">
        <v>1983</v>
      </c>
      <c r="H490" s="13">
        <v>2006</v>
      </c>
      <c r="I490" s="6">
        <v>77.2</v>
      </c>
      <c r="J490" s="6">
        <v>5</v>
      </c>
      <c r="K490" s="6">
        <v>73.5</v>
      </c>
      <c r="L490" s="6">
        <v>8</v>
      </c>
      <c r="M490" s="6">
        <v>74.93</v>
      </c>
      <c r="N490" s="6">
        <v>42</v>
      </c>
      <c r="O490" s="6">
        <v>75.69</v>
      </c>
      <c r="P490" s="6">
        <v>29</v>
      </c>
      <c r="Q490" s="22">
        <v>38954</v>
      </c>
    </row>
    <row r="491" spans="1:17" ht="12" customHeight="1">
      <c r="A491" s="5" t="s">
        <v>660</v>
      </c>
      <c r="B491" s="5" t="s">
        <v>593</v>
      </c>
      <c r="C491" s="6">
        <v>71.56</v>
      </c>
      <c r="D491" s="6">
        <v>61</v>
      </c>
      <c r="E491" s="13">
        <v>-1.36</v>
      </c>
      <c r="F491" s="20">
        <f>(J491/D491*D$2/J$2-1)*2+(L491/D491*D$2/L$2-1)+(N491/D491*D$2/N$2-1)*(-1)+(P491/D491*D$2/P$2-1)*(-2)</f>
        <v>-1.1741106133439647</v>
      </c>
      <c r="G491" s="11">
        <v>1982</v>
      </c>
      <c r="H491" s="13">
        <v>2006</v>
      </c>
      <c r="I491" s="6">
        <v>72.6</v>
      </c>
      <c r="J491" s="6">
        <v>5</v>
      </c>
      <c r="K491" s="6">
        <v>69.91</v>
      </c>
      <c r="L491" s="6">
        <v>11</v>
      </c>
      <c r="M491" s="6">
        <v>70.72</v>
      </c>
      <c r="N491" s="6">
        <v>25</v>
      </c>
      <c r="O491" s="6">
        <v>73.25</v>
      </c>
      <c r="P491" s="6">
        <v>20</v>
      </c>
      <c r="Q491" s="22">
        <v>38975</v>
      </c>
    </row>
    <row r="492" spans="1:17" ht="12" customHeight="1">
      <c r="A492" s="5" t="s">
        <v>661</v>
      </c>
      <c r="B492" s="5" t="s">
        <v>662</v>
      </c>
      <c r="C492" s="10">
        <v>80.54</v>
      </c>
      <c r="D492" s="6">
        <v>134</v>
      </c>
      <c r="E492" s="13">
        <v>-1.66</v>
      </c>
      <c r="F492" s="20">
        <f>(J492/D492*D$2/J$2-1)*2+(L492/D492*D$2/L$2-1)+(N492/D492*D$2/N$2-1)*(-1)+(P492/D492*D$2/P$2-1)*(-2)</f>
        <v>-1.2417906623407684</v>
      </c>
      <c r="G492" s="11">
        <v>1982</v>
      </c>
      <c r="H492" s="13">
        <v>2006</v>
      </c>
      <c r="I492" s="6">
        <v>72.88</v>
      </c>
      <c r="J492" s="6">
        <v>8</v>
      </c>
      <c r="K492" s="10">
        <v>82.74</v>
      </c>
      <c r="L492" s="6">
        <v>27</v>
      </c>
      <c r="M492" s="6">
        <v>79.77</v>
      </c>
      <c r="N492" s="6">
        <v>60</v>
      </c>
      <c r="O492" s="10">
        <v>81.77</v>
      </c>
      <c r="P492" s="6">
        <v>39</v>
      </c>
      <c r="Q492" s="22">
        <v>38982</v>
      </c>
    </row>
    <row r="493" spans="1:17" ht="12" customHeight="1">
      <c r="A493" s="5" t="s">
        <v>663</v>
      </c>
      <c r="B493" s="5" t="s">
        <v>314</v>
      </c>
      <c r="C493" s="6">
        <v>77.15</v>
      </c>
      <c r="D493" s="6">
        <v>108</v>
      </c>
      <c r="E493" s="11">
        <v>-0.83</v>
      </c>
      <c r="F493" s="17">
        <f>(J493/D493*D$2/J$2-1)*2+(L493/D493*D$2/L$2-1)+(N493/D493*D$2/N$2-1)*(-1)+(P493/D493*D$2/P$2-1)*(-2)</f>
        <v>-0.05968186791577268</v>
      </c>
      <c r="G493" s="11">
        <v>1981</v>
      </c>
      <c r="H493" s="13">
        <v>2006</v>
      </c>
      <c r="I493" s="6">
        <v>74.82</v>
      </c>
      <c r="J493" s="6">
        <v>11</v>
      </c>
      <c r="K493" s="6">
        <v>75.96</v>
      </c>
      <c r="L493" s="6">
        <v>23</v>
      </c>
      <c r="M493" s="6">
        <v>78.88</v>
      </c>
      <c r="N493" s="6">
        <v>50</v>
      </c>
      <c r="O493" s="6">
        <v>75.75</v>
      </c>
      <c r="P493" s="6">
        <v>24</v>
      </c>
      <c r="Q493" s="22">
        <v>38989</v>
      </c>
    </row>
    <row r="494" spans="1:17" ht="12" customHeight="1">
      <c r="A494" s="5" t="s">
        <v>664</v>
      </c>
      <c r="B494" s="5" t="s">
        <v>464</v>
      </c>
      <c r="C494" s="6">
        <v>65.84</v>
      </c>
      <c r="D494" s="6">
        <v>51</v>
      </c>
      <c r="E494" s="11">
        <v>-0.52</v>
      </c>
      <c r="F494" s="17">
        <f>(J494/D494*D$2/J$2-1)*2+(L494/D494*D$2/L$2-1)+(N494/D494*D$2/N$2-1)*(-1)+(P494/D494*D$2/P$2-1)*(-2)</f>
        <v>0.016099673480853394</v>
      </c>
      <c r="G494" s="11">
        <v>1981</v>
      </c>
      <c r="H494" s="13">
        <v>2006</v>
      </c>
      <c r="I494" s="6">
        <v>66.25</v>
      </c>
      <c r="J494" s="6">
        <v>4</v>
      </c>
      <c r="K494" s="6">
        <v>62.64</v>
      </c>
      <c r="L494" s="6">
        <v>14</v>
      </c>
      <c r="M494" s="6">
        <v>69.09</v>
      </c>
      <c r="N494" s="6">
        <v>22</v>
      </c>
      <c r="O494" s="6">
        <v>63.27</v>
      </c>
      <c r="P494" s="6">
        <v>11</v>
      </c>
      <c r="Q494" s="22">
        <v>38989</v>
      </c>
    </row>
    <row r="495" spans="1:17" ht="12" customHeight="1">
      <c r="A495" s="5" t="s">
        <v>665</v>
      </c>
      <c r="B495" s="5" t="s">
        <v>514</v>
      </c>
      <c r="C495" s="6">
        <v>65.4</v>
      </c>
      <c r="D495" s="6">
        <v>62</v>
      </c>
      <c r="E495" s="16">
        <v>-5.04</v>
      </c>
      <c r="F495" s="17">
        <f>(J495/D495*D$2/J$2-1)*2+(L495/D495*D$2/L$2-1)+(N495/D495*D$2/N$2-1)*(-1)+(P495/D495*D$2/P$2-1)*(-2)</f>
        <v>0.09910335234065504</v>
      </c>
      <c r="G495" s="11">
        <v>1981</v>
      </c>
      <c r="H495" s="13">
        <v>2006</v>
      </c>
      <c r="I495" s="6">
        <v>63.43</v>
      </c>
      <c r="J495" s="6">
        <v>7</v>
      </c>
      <c r="K495" s="6">
        <v>63.92</v>
      </c>
      <c r="L495" s="6">
        <v>13</v>
      </c>
      <c r="M495" s="6">
        <v>62.68</v>
      </c>
      <c r="N495" s="6">
        <v>28</v>
      </c>
      <c r="O495" s="6">
        <v>73.21</v>
      </c>
      <c r="P495" s="6">
        <v>14</v>
      </c>
      <c r="Q495" s="22">
        <v>38989</v>
      </c>
    </row>
    <row r="496" spans="1:17" ht="12" customHeight="1">
      <c r="A496" s="5" t="s">
        <v>666</v>
      </c>
      <c r="B496" s="5" t="s">
        <v>37</v>
      </c>
      <c r="C496" s="6">
        <v>79.24</v>
      </c>
      <c r="D496" s="6">
        <v>54</v>
      </c>
      <c r="E496" s="7">
        <v>4.89</v>
      </c>
      <c r="F496" s="20">
        <f>(J496/D496*D$2/J$2-1)*2+(L496/D496*D$2/L$2-1)+(N496/D496*D$2/N$2-1)*(-1)+(P496/D496*D$2/P$2-1)*(-2)</f>
        <v>-1.2527112790984778</v>
      </c>
      <c r="G496" s="11">
        <v>1982</v>
      </c>
      <c r="H496" s="13">
        <v>2006</v>
      </c>
      <c r="I496" s="10">
        <v>84.5</v>
      </c>
      <c r="J496" s="6">
        <v>6</v>
      </c>
      <c r="K496" s="10">
        <v>84.2</v>
      </c>
      <c r="L496" s="6">
        <v>5</v>
      </c>
      <c r="M496" s="6">
        <v>78.77</v>
      </c>
      <c r="N496" s="6">
        <v>26</v>
      </c>
      <c r="O496" s="6">
        <v>76.65</v>
      </c>
      <c r="P496" s="6">
        <v>17</v>
      </c>
      <c r="Q496" s="22">
        <v>38989</v>
      </c>
    </row>
    <row r="497" spans="1:17" ht="12" customHeight="1">
      <c r="A497" s="5" t="s">
        <v>667</v>
      </c>
      <c r="B497" s="5" t="s">
        <v>668</v>
      </c>
      <c r="C497" s="6">
        <v>47.73</v>
      </c>
      <c r="D497" s="6">
        <v>103</v>
      </c>
      <c r="E497" s="16">
        <v>-6.44</v>
      </c>
      <c r="F497" s="18">
        <f>(J497/D497*D$2/J$2-1)*2+(L497/D497*D$2/L$2-1)+(N497/D497*D$2/N$2-1)*(-1)+(P497/D497*D$2/P$2-1)*(-2)</f>
        <v>-0.5445219504345882</v>
      </c>
      <c r="G497" s="11">
        <v>1982</v>
      </c>
      <c r="H497" s="13">
        <v>2006</v>
      </c>
      <c r="I497" s="6">
        <v>32.36</v>
      </c>
      <c r="J497" s="6">
        <v>11</v>
      </c>
      <c r="K497" s="6">
        <v>48.56</v>
      </c>
      <c r="L497" s="6">
        <v>18</v>
      </c>
      <c r="M497" s="6">
        <v>50.96</v>
      </c>
      <c r="N497" s="6">
        <v>45</v>
      </c>
      <c r="O497" s="6">
        <v>48.03</v>
      </c>
      <c r="P497" s="6">
        <v>29</v>
      </c>
      <c r="Q497" s="22">
        <v>38989</v>
      </c>
    </row>
    <row r="498" spans="1:17" ht="12" customHeight="1">
      <c r="A498" s="5" t="s">
        <v>669</v>
      </c>
      <c r="B498" s="5" t="s">
        <v>182</v>
      </c>
      <c r="C498" s="6">
        <v>55.39</v>
      </c>
      <c r="D498" s="6">
        <v>75</v>
      </c>
      <c r="E498" s="16">
        <v>-3.46</v>
      </c>
      <c r="F498" s="17">
        <f>(J498/D498*D$2/J$2-1)*2+(L498/D498*D$2/L$2-1)+(N498/D498*D$2/N$2-1)*(-1)+(P498/D498*D$2/P$2-1)*(-2)</f>
        <v>-0.15592198124078793</v>
      </c>
      <c r="G498" s="11">
        <v>1982</v>
      </c>
      <c r="H498" s="13">
        <v>2006</v>
      </c>
      <c r="I498" s="6">
        <v>43.13</v>
      </c>
      <c r="J498" s="6">
        <v>8</v>
      </c>
      <c r="K498" s="6">
        <v>63.8</v>
      </c>
      <c r="L498" s="6">
        <v>15</v>
      </c>
      <c r="M498" s="6">
        <v>52.79</v>
      </c>
      <c r="N498" s="6">
        <v>34</v>
      </c>
      <c r="O498" s="6">
        <v>58.72</v>
      </c>
      <c r="P498" s="6">
        <v>18</v>
      </c>
      <c r="Q498" s="22">
        <v>38989</v>
      </c>
    </row>
    <row r="499" spans="1:17" ht="12" customHeight="1">
      <c r="A499" s="5" t="s">
        <v>670</v>
      </c>
      <c r="B499" s="5" t="s">
        <v>571</v>
      </c>
      <c r="C499" s="6">
        <v>73.32</v>
      </c>
      <c r="D499" s="10">
        <v>253</v>
      </c>
      <c r="E499" s="11">
        <v>-1.25</v>
      </c>
      <c r="F499" s="20">
        <f>(J499/D499*D$2/J$2-1)*2+(L499/D499*D$2/L$2-1)+(N499/D499*D$2/N$2-1)*(-1)+(P499/D499*D$2/P$2-1)*(-2)</f>
        <v>-2.112238176866621</v>
      </c>
      <c r="G499" s="16">
        <v>1983</v>
      </c>
      <c r="H499" s="13">
        <v>2006</v>
      </c>
      <c r="I499" s="6">
        <v>67.15</v>
      </c>
      <c r="J499" s="6">
        <v>13</v>
      </c>
      <c r="K499" s="6">
        <v>73.95</v>
      </c>
      <c r="L499" s="6">
        <v>38</v>
      </c>
      <c r="M499" s="6">
        <v>73.64</v>
      </c>
      <c r="N499" s="6">
        <v>111</v>
      </c>
      <c r="O499" s="6">
        <v>73.55</v>
      </c>
      <c r="P499" s="6">
        <v>91</v>
      </c>
      <c r="Q499" s="22">
        <v>38989</v>
      </c>
    </row>
    <row r="500" spans="1:17" ht="12" customHeight="1">
      <c r="A500" s="5" t="s">
        <v>671</v>
      </c>
      <c r="B500" s="5" t="s">
        <v>672</v>
      </c>
      <c r="C500" s="6">
        <v>70.6</v>
      </c>
      <c r="D500" s="6">
        <v>52</v>
      </c>
      <c r="E500" s="7">
        <v>5.45</v>
      </c>
      <c r="F500" s="20">
        <f>(J500/D500*D$2/J$2-1)*2+(L500/D500*D$2/L$2-1)+(N500/D500*D$2/N$2-1)*(-1)+(P500/D500*D$2/P$2-1)*(-2)</f>
        <v>-1.4640541809515448</v>
      </c>
      <c r="G500" s="16">
        <v>1983</v>
      </c>
      <c r="H500" s="13">
        <v>2006</v>
      </c>
      <c r="I500" s="6">
        <v>77.67</v>
      </c>
      <c r="J500" s="6">
        <v>3</v>
      </c>
      <c r="K500" s="6">
        <v>72.18</v>
      </c>
      <c r="L500" s="6">
        <v>11</v>
      </c>
      <c r="M500" s="6">
        <v>72.75</v>
      </c>
      <c r="N500" s="6">
        <v>20</v>
      </c>
      <c r="O500" s="6">
        <v>66.06</v>
      </c>
      <c r="P500" s="6">
        <v>18</v>
      </c>
      <c r="Q500" s="22">
        <v>38996</v>
      </c>
    </row>
    <row r="501" spans="1:17" ht="12" customHeight="1">
      <c r="A501" s="5" t="s">
        <v>673</v>
      </c>
      <c r="B501" s="5" t="s">
        <v>62</v>
      </c>
      <c r="C501" s="12">
        <v>88.63</v>
      </c>
      <c r="D501" s="6">
        <v>63</v>
      </c>
      <c r="E501" s="11">
        <v>-0.54</v>
      </c>
      <c r="F501" s="20">
        <f>(J501/D501*D$2/J$2-1)*2+(L501/D501*D$2/L$2-1)+(N501/D501*D$2/N$2-1)*(-1)+(P501/D501*D$2/P$2-1)*(-2)</f>
        <v>-1.7148618595714047</v>
      </c>
      <c r="G501" s="16">
        <v>1983</v>
      </c>
      <c r="H501" s="13">
        <v>2006</v>
      </c>
      <c r="I501" s="12">
        <v>87.83</v>
      </c>
      <c r="J501" s="6">
        <v>6</v>
      </c>
      <c r="K501" s="12">
        <v>88.43</v>
      </c>
      <c r="L501" s="6">
        <v>7</v>
      </c>
      <c r="M501" s="12">
        <v>88.65</v>
      </c>
      <c r="N501" s="6">
        <v>26</v>
      </c>
      <c r="O501" s="12">
        <v>88.88</v>
      </c>
      <c r="P501" s="6">
        <v>24</v>
      </c>
      <c r="Q501" s="22">
        <v>39016</v>
      </c>
    </row>
    <row r="502" spans="1:17" ht="12" customHeight="1">
      <c r="A502" s="5" t="s">
        <v>674</v>
      </c>
      <c r="B502" s="5" t="s">
        <v>675</v>
      </c>
      <c r="C502" s="6">
        <v>74.33</v>
      </c>
      <c r="D502" s="6">
        <v>55</v>
      </c>
      <c r="E502" s="7">
        <v>3.73</v>
      </c>
      <c r="F502" s="15">
        <f>(J502/D502*D$2/J$2-1)*2+(L502/D502*D$2/L$2-1)+(N502/D502*D$2/N$2-1)*(-1)+(P502/D502*D$2/P$2-1)*(-2)</f>
        <v>1.0888631468326162</v>
      </c>
      <c r="G502" s="11">
        <v>1981</v>
      </c>
      <c r="H502" s="13">
        <v>2006</v>
      </c>
      <c r="I502" s="6">
        <v>75.78</v>
      </c>
      <c r="J502" s="6">
        <v>9</v>
      </c>
      <c r="K502" s="6">
        <v>76.08</v>
      </c>
      <c r="L502" s="6">
        <v>13</v>
      </c>
      <c r="M502" s="6">
        <v>75.26</v>
      </c>
      <c r="N502" s="6">
        <v>19</v>
      </c>
      <c r="O502" s="6">
        <v>70.5</v>
      </c>
      <c r="P502" s="6">
        <v>14</v>
      </c>
      <c r="Q502" s="22">
        <v>39017</v>
      </c>
    </row>
    <row r="503" spans="1:17" ht="12" customHeight="1">
      <c r="A503" s="5" t="s">
        <v>676</v>
      </c>
      <c r="B503" s="5" t="s">
        <v>329</v>
      </c>
      <c r="C503" s="6">
        <v>76.26</v>
      </c>
      <c r="D503" s="6">
        <v>119</v>
      </c>
      <c r="E503" s="11">
        <v>-0.99</v>
      </c>
      <c r="F503" s="18">
        <f>(J503/D503*D$2/J$2-1)*2+(L503/D503*D$2/L$2-1)+(N503/D503*D$2/N$2-1)*(-1)+(P503/D503*D$2/P$2-1)*(-2)</f>
        <v>-0.2424268650173047</v>
      </c>
      <c r="G503" s="11">
        <v>1982</v>
      </c>
      <c r="H503" s="13">
        <v>2006</v>
      </c>
      <c r="I503" s="6">
        <v>77</v>
      </c>
      <c r="J503" s="6">
        <v>12</v>
      </c>
      <c r="K503" s="6">
        <v>73.84</v>
      </c>
      <c r="L503" s="6">
        <v>25</v>
      </c>
      <c r="M503" s="6">
        <v>76.94</v>
      </c>
      <c r="N503" s="6">
        <v>52</v>
      </c>
      <c r="O503" s="6">
        <v>76.8</v>
      </c>
      <c r="P503" s="6">
        <v>30</v>
      </c>
      <c r="Q503" s="22">
        <v>39017</v>
      </c>
    </row>
    <row r="504" spans="1:17" ht="12" customHeight="1">
      <c r="A504" s="5" t="s">
        <v>677</v>
      </c>
      <c r="B504" s="5" t="s">
        <v>410</v>
      </c>
      <c r="C504" s="10">
        <v>83.63</v>
      </c>
      <c r="D504" s="6">
        <v>89</v>
      </c>
      <c r="E504" s="14">
        <v>1.72</v>
      </c>
      <c r="F504" s="20">
        <f>(J504/D504*D$2/J$2-1)*2+(L504/D504*D$2/L$2-1)+(N504/D504*D$2/N$2-1)*(-1)+(P504/D504*D$2/P$2-1)*(-2)</f>
        <v>-1.6163645612987296</v>
      </c>
      <c r="G504" s="16">
        <v>1983</v>
      </c>
      <c r="H504" s="13">
        <v>2006</v>
      </c>
      <c r="I504" s="12">
        <v>88.17</v>
      </c>
      <c r="J504" s="6">
        <v>6</v>
      </c>
      <c r="K504" s="10">
        <v>80.17</v>
      </c>
      <c r="L504" s="6">
        <v>12</v>
      </c>
      <c r="M504" s="12">
        <v>85.36</v>
      </c>
      <c r="N504" s="6">
        <v>45</v>
      </c>
      <c r="O504" s="10">
        <v>81.19</v>
      </c>
      <c r="P504" s="6">
        <v>26</v>
      </c>
      <c r="Q504" s="22">
        <v>39017</v>
      </c>
    </row>
    <row r="505" spans="1:17" ht="12" customHeight="1">
      <c r="A505" s="5" t="s">
        <v>678</v>
      </c>
      <c r="B505" s="5" t="s">
        <v>550</v>
      </c>
      <c r="C505" s="6">
        <v>72.15</v>
      </c>
      <c r="D505" s="6">
        <v>95</v>
      </c>
      <c r="E505" s="11">
        <v>-0.21</v>
      </c>
      <c r="F505" s="18">
        <f>(J505/D505*D$2/J$2-1)*2+(L505/D505*D$2/L$2-1)+(N505/D505*D$2/N$2-1)*(-1)+(P505/D505*D$2/P$2-1)*(-2)</f>
        <v>-0.3222366441536879</v>
      </c>
      <c r="G505" s="11">
        <v>1982</v>
      </c>
      <c r="H505" s="13">
        <v>2006</v>
      </c>
      <c r="I505" s="6">
        <v>60.78</v>
      </c>
      <c r="J505" s="6">
        <v>9</v>
      </c>
      <c r="K505" s="6">
        <v>78.67</v>
      </c>
      <c r="L505" s="6">
        <v>21</v>
      </c>
      <c r="M505" s="6">
        <v>72.73</v>
      </c>
      <c r="N505" s="6">
        <v>40</v>
      </c>
      <c r="O505" s="6">
        <v>69.84</v>
      </c>
      <c r="P505" s="6">
        <v>25</v>
      </c>
      <c r="Q505" s="22">
        <v>39038</v>
      </c>
    </row>
    <row r="506" spans="1:17" ht="12" customHeight="1">
      <c r="A506" s="5" t="s">
        <v>679</v>
      </c>
      <c r="B506" s="5" t="s">
        <v>680</v>
      </c>
      <c r="C506" s="6">
        <v>69.84</v>
      </c>
      <c r="D506" s="6">
        <v>68</v>
      </c>
      <c r="E506" s="11">
        <v>-1.28</v>
      </c>
      <c r="F506" s="18">
        <f>(J506/D506*D$2/J$2-1)*2+(L506/D506*D$2/L$2-1)+(N506/D506*D$2/N$2-1)*(-1)+(P506/D506*D$2/P$2-1)*(-2)</f>
        <v>-0.4513989364627453</v>
      </c>
      <c r="G506" s="11">
        <v>1982</v>
      </c>
      <c r="H506" s="13">
        <v>2006</v>
      </c>
      <c r="I506" s="6">
        <v>70.33</v>
      </c>
      <c r="J506" s="6">
        <v>6</v>
      </c>
      <c r="K506" s="6">
        <v>64.07</v>
      </c>
      <c r="L506" s="6">
        <v>15</v>
      </c>
      <c r="M506" s="6">
        <v>74</v>
      </c>
      <c r="N506" s="6">
        <v>29</v>
      </c>
      <c r="O506" s="6">
        <v>67.78</v>
      </c>
      <c r="P506" s="6">
        <v>18</v>
      </c>
      <c r="Q506" s="22">
        <v>39045</v>
      </c>
    </row>
    <row r="507" spans="1:17" ht="12" customHeight="1">
      <c r="A507" s="5" t="s">
        <v>681</v>
      </c>
      <c r="B507" s="5" t="s">
        <v>288</v>
      </c>
      <c r="C507" s="12">
        <v>85.27</v>
      </c>
      <c r="D507" s="12">
        <v>592</v>
      </c>
      <c r="E507" s="11">
        <v>-1.31</v>
      </c>
      <c r="F507" s="17">
        <f>(J507/D507*D$2/J$2-1)*2+(L507/D507*D$2/L$2-1)+(N507/D507*D$2/N$2-1)*(-1)+(P507/D507*D$2/P$2-1)*(-2)</f>
        <v>-0.13173053801263712</v>
      </c>
      <c r="G507" s="11">
        <v>1982</v>
      </c>
      <c r="H507" s="13">
        <v>2006</v>
      </c>
      <c r="I507" s="10">
        <v>83.45</v>
      </c>
      <c r="J507" s="6">
        <v>74</v>
      </c>
      <c r="K507" s="10">
        <v>84.52</v>
      </c>
      <c r="L507" s="6">
        <v>105</v>
      </c>
      <c r="M507" s="12">
        <v>85.95</v>
      </c>
      <c r="N507" s="6">
        <v>254</v>
      </c>
      <c r="O507" s="12">
        <v>85.52</v>
      </c>
      <c r="P507" s="6">
        <v>159</v>
      </c>
      <c r="Q507" s="22">
        <v>39045</v>
      </c>
    </row>
    <row r="508" spans="1:17" ht="12" customHeight="1">
      <c r="A508" s="5" t="s">
        <v>682</v>
      </c>
      <c r="B508" s="5" t="s">
        <v>369</v>
      </c>
      <c r="C508" s="6">
        <v>74.05</v>
      </c>
      <c r="D508" s="6">
        <v>120</v>
      </c>
      <c r="E508" s="13">
        <v>-2.17</v>
      </c>
      <c r="F508" s="20">
        <f>(J508/D508*D$2/J$2-1)*2+(L508/D508*D$2/L$2-1)+(N508/D508*D$2/N$2-1)*(-1)+(P508/D508*D$2/P$2-1)*(-2)</f>
        <v>-2.2669369080181623</v>
      </c>
      <c r="G508" s="16">
        <v>1983</v>
      </c>
      <c r="H508" s="13">
        <v>2006</v>
      </c>
      <c r="I508" s="6">
        <v>67.78</v>
      </c>
      <c r="J508" s="6">
        <v>9</v>
      </c>
      <c r="K508" s="6">
        <v>70.3</v>
      </c>
      <c r="L508" s="6">
        <v>10</v>
      </c>
      <c r="M508" s="6">
        <v>76.09</v>
      </c>
      <c r="N508" s="6">
        <v>56</v>
      </c>
      <c r="O508" s="6">
        <v>73.6</v>
      </c>
      <c r="P508" s="6">
        <v>45</v>
      </c>
      <c r="Q508" s="22">
        <v>39045</v>
      </c>
    </row>
    <row r="509" spans="1:17" ht="12" customHeight="1">
      <c r="A509" s="5" t="s">
        <v>683</v>
      </c>
      <c r="B509" s="5" t="s">
        <v>155</v>
      </c>
      <c r="C509" s="6">
        <v>72.85</v>
      </c>
      <c r="D509" s="6">
        <v>81</v>
      </c>
      <c r="E509" s="14">
        <v>1.92</v>
      </c>
      <c r="F509" s="20">
        <f>(J509/D509*D$2/J$2-1)*2+(L509/D509*D$2/L$2-1)+(N509/D509*D$2/N$2-1)*(-1)+(P509/D509*D$2/P$2-1)*(-2)</f>
        <v>-1.281391960725468</v>
      </c>
      <c r="G509" s="16">
        <v>1983</v>
      </c>
      <c r="H509" s="13">
        <v>2006</v>
      </c>
      <c r="I509" s="6">
        <v>72.11</v>
      </c>
      <c r="J509" s="6">
        <v>9</v>
      </c>
      <c r="K509" s="6">
        <v>75</v>
      </c>
      <c r="L509" s="6">
        <v>10</v>
      </c>
      <c r="M509" s="6">
        <v>74.56</v>
      </c>
      <c r="N509" s="6">
        <v>32</v>
      </c>
      <c r="O509" s="6">
        <v>70.53</v>
      </c>
      <c r="P509" s="6">
        <v>30</v>
      </c>
      <c r="Q509" s="22">
        <v>39045</v>
      </c>
    </row>
    <row r="510" spans="1:17" ht="12" customHeight="1">
      <c r="A510" s="5" t="s">
        <v>684</v>
      </c>
      <c r="B510" s="5" t="s">
        <v>685</v>
      </c>
      <c r="C510" s="6">
        <v>71.87</v>
      </c>
      <c r="D510" s="6">
        <v>62</v>
      </c>
      <c r="E510" s="16">
        <v>-4.23</v>
      </c>
      <c r="F510" s="15">
        <f>(J510/D510*D$2/J$2-1)*2+(L510/D510*D$2/L$2-1)+(N510/D510*D$2/N$2-1)*(-1)+(P510/D510*D$2/P$2-1)*(-2)</f>
        <v>1.5353618349034341</v>
      </c>
      <c r="G510" s="11">
        <v>1981</v>
      </c>
      <c r="H510" s="16">
        <v>2006</v>
      </c>
      <c r="I510" s="6">
        <v>66.17</v>
      </c>
      <c r="J510" s="6">
        <v>12</v>
      </c>
      <c r="K510" s="6">
        <v>72.21</v>
      </c>
      <c r="L510" s="6">
        <v>14</v>
      </c>
      <c r="M510" s="6">
        <v>75.1</v>
      </c>
      <c r="N510" s="6">
        <v>20</v>
      </c>
      <c r="O510" s="6">
        <v>71.81</v>
      </c>
      <c r="P510" s="6">
        <v>16</v>
      </c>
      <c r="Q510" s="23">
        <v>39052</v>
      </c>
    </row>
    <row r="511" spans="1:17" ht="12" customHeight="1">
      <c r="A511" s="5" t="s">
        <v>686</v>
      </c>
      <c r="B511" s="5" t="s">
        <v>687</v>
      </c>
      <c r="C511" s="6">
        <v>72.94</v>
      </c>
      <c r="D511" s="6">
        <v>62</v>
      </c>
      <c r="E511" s="14">
        <v>1.28</v>
      </c>
      <c r="F511" s="17">
        <f>(J511/D511*D$2/J$2-1)*2+(L511/D511*D$2/L$2-1)+(N511/D511*D$2/N$2-1)*(-1)+(P511/D511*D$2/P$2-1)*(-2)</f>
        <v>0.20860242278273589</v>
      </c>
      <c r="G511" s="11">
        <v>1981</v>
      </c>
      <c r="H511" s="16">
        <v>2006</v>
      </c>
      <c r="I511" s="6">
        <v>75.44</v>
      </c>
      <c r="J511" s="6">
        <v>9</v>
      </c>
      <c r="K511" s="6">
        <v>70.18</v>
      </c>
      <c r="L511" s="6">
        <v>11</v>
      </c>
      <c r="M511" s="6">
        <v>74.24</v>
      </c>
      <c r="N511" s="6">
        <v>25</v>
      </c>
      <c r="O511" s="6">
        <v>71.47</v>
      </c>
      <c r="P511" s="6">
        <v>17</v>
      </c>
      <c r="Q511" s="23">
        <v>39066</v>
      </c>
    </row>
    <row r="512" spans="1:17" ht="12" customHeight="1">
      <c r="A512" s="5" t="s">
        <v>688</v>
      </c>
      <c r="B512" s="5" t="s">
        <v>237</v>
      </c>
      <c r="C512" s="6">
        <v>65.87</v>
      </c>
      <c r="D512" s="6">
        <v>53</v>
      </c>
      <c r="E512" s="14">
        <v>1.95</v>
      </c>
      <c r="F512" s="17">
        <f>(J512/D512*D$2/J$2-1)*2+(L512/D512*D$2/L$2-1)+(N512/D512*D$2/N$2-1)*(-1)+(P512/D512*D$2/P$2-1)*(-2)</f>
        <v>0.22970989582846268</v>
      </c>
      <c r="G512" s="11">
        <v>1981</v>
      </c>
      <c r="H512" s="16">
        <v>2006</v>
      </c>
      <c r="I512" s="6">
        <v>71.17</v>
      </c>
      <c r="J512" s="6">
        <v>6</v>
      </c>
      <c r="K512" s="6">
        <v>63.5</v>
      </c>
      <c r="L512" s="6">
        <v>12</v>
      </c>
      <c r="M512" s="6">
        <v>66.43</v>
      </c>
      <c r="N512" s="6">
        <v>23</v>
      </c>
      <c r="O512" s="6">
        <v>64.5</v>
      </c>
      <c r="P512" s="6">
        <v>12</v>
      </c>
      <c r="Q512" s="23">
        <v>39066</v>
      </c>
    </row>
    <row r="513" spans="1:17" ht="12" customHeight="1">
      <c r="A513" s="5" t="s">
        <v>689</v>
      </c>
      <c r="B513" s="5" t="s">
        <v>18</v>
      </c>
      <c r="C513" s="12">
        <v>87.08</v>
      </c>
      <c r="D513" s="10">
        <v>374</v>
      </c>
      <c r="E513" s="11">
        <v>-0.26</v>
      </c>
      <c r="F513" s="20">
        <f>(J513/D513*D$2/J$2-1)*2+(L513/D513*D$2/L$2-1)+(N513/D513*D$2/N$2-1)*(-1)+(P513/D513*D$2/P$2-1)*(-2)</f>
        <v>-1.2457053514240872</v>
      </c>
      <c r="G513" s="11">
        <v>1982</v>
      </c>
      <c r="H513" s="16">
        <v>2006</v>
      </c>
      <c r="I513" s="12">
        <v>86.46</v>
      </c>
      <c r="J513" s="6">
        <v>28</v>
      </c>
      <c r="K513" s="12">
        <v>87.26</v>
      </c>
      <c r="L513" s="6">
        <v>68</v>
      </c>
      <c r="M513" s="12">
        <v>86.93</v>
      </c>
      <c r="N513" s="6">
        <v>159</v>
      </c>
      <c r="O513" s="12">
        <v>87.31</v>
      </c>
      <c r="P513" s="6">
        <v>119</v>
      </c>
      <c r="Q513" s="23">
        <v>39066</v>
      </c>
    </row>
    <row r="514" spans="1:17" ht="12" customHeight="1">
      <c r="A514" s="5" t="s">
        <v>690</v>
      </c>
      <c r="B514" s="5" t="s">
        <v>305</v>
      </c>
      <c r="C514" s="6">
        <v>65.93</v>
      </c>
      <c r="D514" s="6">
        <v>152</v>
      </c>
      <c r="E514" s="11">
        <v>-0.31</v>
      </c>
      <c r="F514" s="20">
        <f>(J514/D514*D$2/J$2-1)*2+(L514/D514*D$2/L$2-1)+(N514/D514*D$2/N$2-1)*(-1)+(P514/D514*D$2/P$2-1)*(-2)</f>
        <v>-1.5062029938525914</v>
      </c>
      <c r="G514" s="16">
        <v>1983</v>
      </c>
      <c r="H514" s="16">
        <v>2006</v>
      </c>
      <c r="I514" s="6">
        <v>69.38</v>
      </c>
      <c r="J514" s="6">
        <v>13</v>
      </c>
      <c r="K514" s="6">
        <v>64.16</v>
      </c>
      <c r="L514" s="6">
        <v>19</v>
      </c>
      <c r="M514" s="6">
        <v>64.66</v>
      </c>
      <c r="N514" s="6">
        <v>71</v>
      </c>
      <c r="O514" s="6">
        <v>67.55</v>
      </c>
      <c r="P514" s="6">
        <v>49</v>
      </c>
      <c r="Q514" s="23">
        <v>39066</v>
      </c>
    </row>
    <row r="515" spans="1:17" ht="12" customHeight="1">
      <c r="A515" s="5" t="s">
        <v>691</v>
      </c>
      <c r="B515" s="5" t="s">
        <v>182</v>
      </c>
      <c r="C515" s="10">
        <v>83.14</v>
      </c>
      <c r="D515" s="10">
        <v>290</v>
      </c>
      <c r="E515" s="11">
        <v>-1</v>
      </c>
      <c r="F515" s="18">
        <f>(J515/D515*D$2/J$2-1)*2+(L515/D515*D$2/L$2-1)+(N515/D515*D$2/N$2-1)*(-1)+(P515/D515*D$2/P$2-1)*(-2)</f>
        <v>-0.7634367332511729</v>
      </c>
      <c r="G515" s="11">
        <v>1982</v>
      </c>
      <c r="H515" s="16">
        <v>2006</v>
      </c>
      <c r="I515" s="6">
        <v>79.63</v>
      </c>
      <c r="J515" s="6">
        <v>32</v>
      </c>
      <c r="K515" s="10">
        <v>83.7</v>
      </c>
      <c r="L515" s="6">
        <v>47</v>
      </c>
      <c r="M515" s="10">
        <v>84.34</v>
      </c>
      <c r="N515" s="6">
        <v>118</v>
      </c>
      <c r="O515" s="10">
        <v>82.56</v>
      </c>
      <c r="P515" s="6">
        <v>93</v>
      </c>
      <c r="Q515" s="23">
        <v>39073</v>
      </c>
    </row>
    <row r="516" spans="1:17" ht="12" customHeight="1">
      <c r="A516" s="5" t="s">
        <v>692</v>
      </c>
      <c r="B516" s="5" t="s">
        <v>184</v>
      </c>
      <c r="C516" s="6">
        <v>71.66</v>
      </c>
      <c r="D516" s="6">
        <v>178</v>
      </c>
      <c r="E516" s="7">
        <v>3.77</v>
      </c>
      <c r="F516" s="20">
        <f>(J516/D516*D$2/J$2-1)*2+(L516/D516*D$2/L$2-1)+(N516/D516*D$2/N$2-1)*(-1)+(P516/D516*D$2/P$2-1)*(-2)</f>
        <v>-2.001696143672869</v>
      </c>
      <c r="G516" s="16">
        <v>1983</v>
      </c>
      <c r="H516" s="16">
        <v>2006</v>
      </c>
      <c r="I516" s="6">
        <v>74.45</v>
      </c>
      <c r="J516" s="6">
        <v>11</v>
      </c>
      <c r="K516" s="6">
        <v>77.86</v>
      </c>
      <c r="L516" s="6">
        <v>28</v>
      </c>
      <c r="M516" s="6">
        <v>70.19</v>
      </c>
      <c r="N516" s="6">
        <v>70</v>
      </c>
      <c r="O516" s="6">
        <v>70.2</v>
      </c>
      <c r="P516" s="6">
        <v>69</v>
      </c>
      <c r="Q516" s="23">
        <v>39073</v>
      </c>
    </row>
    <row r="517" spans="1:17" ht="12" customHeight="1">
      <c r="A517" s="5" t="s">
        <v>693</v>
      </c>
      <c r="B517" s="5" t="s">
        <v>433</v>
      </c>
      <c r="C517" s="6">
        <v>74.68</v>
      </c>
      <c r="D517" s="6">
        <v>105</v>
      </c>
      <c r="E517" s="16">
        <v>-2.93</v>
      </c>
      <c r="F517" s="20">
        <f>(J517/D517*D$2/J$2-1)*2+(L517/D517*D$2/L$2-1)+(N517/D517*D$2/N$2-1)*(-1)+(P517/D517*D$2/P$2-1)*(-2)</f>
        <v>-2.028830100136208</v>
      </c>
      <c r="G517" s="16">
        <v>1983</v>
      </c>
      <c r="H517" s="16">
        <v>2006</v>
      </c>
      <c r="I517" s="6">
        <v>67.67</v>
      </c>
      <c r="J517" s="6">
        <v>6</v>
      </c>
      <c r="K517" s="6">
        <v>74.47</v>
      </c>
      <c r="L517" s="6">
        <v>15</v>
      </c>
      <c r="M517" s="6">
        <v>74.21</v>
      </c>
      <c r="N517" s="6">
        <v>47</v>
      </c>
      <c r="O517" s="6">
        <v>76.49</v>
      </c>
      <c r="P517" s="6">
        <v>37</v>
      </c>
      <c r="Q517" s="23">
        <v>39082</v>
      </c>
    </row>
    <row r="518" spans="1:17" ht="12" customHeight="1">
      <c r="A518" s="5" t="s">
        <v>694</v>
      </c>
      <c r="B518" s="5" t="s">
        <v>170</v>
      </c>
      <c r="C518" s="6">
        <v>77.04</v>
      </c>
      <c r="D518" s="6">
        <v>99</v>
      </c>
      <c r="E518" s="14">
        <v>2.18</v>
      </c>
      <c r="F518" s="17">
        <f>(J518/D518*D$2/J$2-1)*2+(L518/D518*D$2/L$2-1)+(N518/D518*D$2/N$2-1)*(-1)+(P518/D518*D$2/P$2-1)*(-2)</f>
        <v>0.48986383539716005</v>
      </c>
      <c r="G518" s="11">
        <v>1981</v>
      </c>
      <c r="H518" s="16">
        <v>2007</v>
      </c>
      <c r="I518" s="6">
        <v>75.38</v>
      </c>
      <c r="J518" s="6">
        <v>13</v>
      </c>
      <c r="K518" s="10">
        <v>80.92</v>
      </c>
      <c r="L518" s="6">
        <v>25</v>
      </c>
      <c r="M518" s="6">
        <v>76.39</v>
      </c>
      <c r="N518" s="6">
        <v>33</v>
      </c>
      <c r="O518" s="6">
        <v>75.11</v>
      </c>
      <c r="P518" s="6">
        <v>28</v>
      </c>
      <c r="Q518" s="23">
        <v>39100</v>
      </c>
    </row>
    <row r="519" spans="1:17" ht="12" customHeight="1">
      <c r="A519" s="5" t="s">
        <v>695</v>
      </c>
      <c r="B519" s="5" t="s">
        <v>182</v>
      </c>
      <c r="C519" s="6">
        <v>66.46</v>
      </c>
      <c r="D519" s="6">
        <v>56</v>
      </c>
      <c r="E519" s="11">
        <v>0.41</v>
      </c>
      <c r="F519" s="15">
        <f>(J519/D519*D$2/J$2-1)*2+(L519/D519*D$2/L$2-1)+(N519/D519*D$2/N$2-1)*(-1)+(P519/D519*D$2/P$2-1)*(-2)</f>
        <v>1.6048361209188322</v>
      </c>
      <c r="G519" s="14">
        <v>1980</v>
      </c>
      <c r="H519" s="16">
        <v>2007</v>
      </c>
      <c r="I519" s="6">
        <v>68.33</v>
      </c>
      <c r="J519" s="6">
        <v>9</v>
      </c>
      <c r="K519" s="6">
        <v>65.81</v>
      </c>
      <c r="L519" s="6">
        <v>16</v>
      </c>
      <c r="M519" s="6">
        <v>65.53</v>
      </c>
      <c r="N519" s="6">
        <v>19</v>
      </c>
      <c r="O519" s="6">
        <v>67.42</v>
      </c>
      <c r="P519" s="6">
        <v>12</v>
      </c>
      <c r="Q519" s="23">
        <v>39108</v>
      </c>
    </row>
    <row r="520" spans="1:17" ht="12" customHeight="1">
      <c r="A520" s="5" t="s">
        <v>696</v>
      </c>
      <c r="B520" s="5" t="s">
        <v>210</v>
      </c>
      <c r="C520" s="6">
        <v>73.44</v>
      </c>
      <c r="D520" s="6">
        <v>62</v>
      </c>
      <c r="E520" s="16">
        <v>-4.23</v>
      </c>
      <c r="F520" s="17">
        <f>(J520/D520*D$2/J$2-1)*2+(L520/D520*D$2/L$2-1)+(N520/D520*D$2/N$2-1)*(-1)+(P520/D520*D$2/P$2-1)*(-2)</f>
        <v>0.40875728429410796</v>
      </c>
      <c r="G520" s="11">
        <v>1981</v>
      </c>
      <c r="H520" s="16">
        <v>2007</v>
      </c>
      <c r="I520" s="6">
        <v>69.44</v>
      </c>
      <c r="J520" s="6">
        <v>9</v>
      </c>
      <c r="K520" s="6">
        <v>71.58</v>
      </c>
      <c r="L520" s="6">
        <v>12</v>
      </c>
      <c r="M520" s="6">
        <v>74.28</v>
      </c>
      <c r="N520" s="6">
        <v>25</v>
      </c>
      <c r="O520" s="6">
        <v>75.75</v>
      </c>
      <c r="P520" s="6">
        <v>16</v>
      </c>
      <c r="Q520" s="23">
        <v>39108</v>
      </c>
    </row>
    <row r="521" spans="1:17" ht="12" customHeight="1">
      <c r="A521" s="5" t="s">
        <v>697</v>
      </c>
      <c r="B521" s="5" t="s">
        <v>569</v>
      </c>
      <c r="C521" s="6">
        <v>74.07</v>
      </c>
      <c r="D521" s="10">
        <v>271</v>
      </c>
      <c r="E521" s="16">
        <v>-3.27</v>
      </c>
      <c r="F521" s="20">
        <f>(J521/D521*D$2/J$2-1)*2+(L521/D521*D$2/L$2-1)+(N521/D521*D$2/N$2-1)*(-1)+(P521/D521*D$2/P$2-1)*(-2)</f>
        <v>-0.8548850355016282</v>
      </c>
      <c r="G521" s="11">
        <v>1982</v>
      </c>
      <c r="H521" s="16">
        <v>2007</v>
      </c>
      <c r="I521" s="6">
        <v>69.73</v>
      </c>
      <c r="J521" s="6">
        <v>30</v>
      </c>
      <c r="K521" s="6">
        <v>72</v>
      </c>
      <c r="L521" s="6">
        <v>43</v>
      </c>
      <c r="M521" s="6">
        <v>75.26</v>
      </c>
      <c r="N521" s="6">
        <v>107</v>
      </c>
      <c r="O521" s="6">
        <v>75.09</v>
      </c>
      <c r="P521" s="6">
        <v>91</v>
      </c>
      <c r="Q521" s="23">
        <v>39108</v>
      </c>
    </row>
    <row r="522" spans="1:17" ht="12" customHeight="1">
      <c r="A522" s="5" t="s">
        <v>698</v>
      </c>
      <c r="B522" s="5" t="s">
        <v>88</v>
      </c>
      <c r="C522" s="10">
        <v>81.02</v>
      </c>
      <c r="D522" s="6">
        <v>176</v>
      </c>
      <c r="E522" s="11">
        <v>1.03</v>
      </c>
      <c r="F522" s="20">
        <f>(J522/D522*D$2/J$2-1)*2+(L522/D522*D$2/L$2-1)+(N522/D522*D$2/N$2-1)*(-1)+(P522/D522*D$2/P$2-1)*(-2)</f>
        <v>-0.845608989418841</v>
      </c>
      <c r="G522" s="11">
        <v>1982</v>
      </c>
      <c r="H522" s="16">
        <v>2007</v>
      </c>
      <c r="I522" s="10">
        <v>82.59</v>
      </c>
      <c r="J522" s="6">
        <v>17</v>
      </c>
      <c r="K522" s="10">
        <v>80.76</v>
      </c>
      <c r="L522" s="6">
        <v>29</v>
      </c>
      <c r="M522" s="10">
        <v>81.34</v>
      </c>
      <c r="N522" s="6">
        <v>79</v>
      </c>
      <c r="O522" s="10">
        <v>80.14</v>
      </c>
      <c r="P522" s="6">
        <v>51</v>
      </c>
      <c r="Q522" s="23">
        <v>39108</v>
      </c>
    </row>
    <row r="523" spans="1:17" ht="12" customHeight="1">
      <c r="A523" s="5" t="s">
        <v>699</v>
      </c>
      <c r="B523" s="5" t="s">
        <v>700</v>
      </c>
      <c r="C523" s="6">
        <v>73</v>
      </c>
      <c r="D523" s="6">
        <v>88</v>
      </c>
      <c r="E523" s="11">
        <v>1.04</v>
      </c>
      <c r="F523" s="20">
        <f>(J523/D523*D$2/J$2-1)*2+(L523/D523*D$2/L$2-1)+(N523/D523*D$2/N$2-1)*(-1)+(P523/D523*D$2/P$2-1)*(-2)</f>
        <v>-0.789920858243498</v>
      </c>
      <c r="G523" s="11">
        <v>1982</v>
      </c>
      <c r="H523" s="16">
        <v>2007</v>
      </c>
      <c r="I523" s="6">
        <v>73.8</v>
      </c>
      <c r="J523" s="6">
        <v>10</v>
      </c>
      <c r="K523" s="6">
        <v>71.93</v>
      </c>
      <c r="L523" s="6">
        <v>15</v>
      </c>
      <c r="M523" s="6">
        <v>74.69</v>
      </c>
      <c r="N523" s="6">
        <v>32</v>
      </c>
      <c r="O523" s="6">
        <v>71.52</v>
      </c>
      <c r="P523" s="6">
        <v>31</v>
      </c>
      <c r="Q523" s="23">
        <v>39108</v>
      </c>
    </row>
    <row r="524" spans="1:17" ht="12" customHeight="1">
      <c r="A524" s="5" t="s">
        <v>701</v>
      </c>
      <c r="B524" s="5" t="s">
        <v>343</v>
      </c>
      <c r="C524" s="6">
        <v>75.41</v>
      </c>
      <c r="D524" s="6">
        <v>99</v>
      </c>
      <c r="E524" s="7">
        <v>3.52</v>
      </c>
      <c r="F524" s="18">
        <f>(J524/D524*D$2/J$2-1)*2+(L524/D524*D$2/L$2-1)+(N524/D524*D$2/N$2-1)*(-1)+(P524/D524*D$2/P$2-1)*(-2)</f>
        <v>-0.7667777340532329</v>
      </c>
      <c r="G524" s="11">
        <v>1982</v>
      </c>
      <c r="H524" s="16">
        <v>2007</v>
      </c>
      <c r="I524" s="10">
        <v>82.57</v>
      </c>
      <c r="J524" s="6">
        <v>7</v>
      </c>
      <c r="K524" s="6">
        <v>77.09</v>
      </c>
      <c r="L524" s="6">
        <v>23</v>
      </c>
      <c r="M524" s="6">
        <v>74.12</v>
      </c>
      <c r="N524" s="6">
        <v>41</v>
      </c>
      <c r="O524" s="6">
        <v>74.14</v>
      </c>
      <c r="P524" s="6">
        <v>28</v>
      </c>
      <c r="Q524" s="23">
        <v>39108</v>
      </c>
    </row>
    <row r="525" spans="1:17" ht="12" customHeight="1">
      <c r="A525" s="5" t="s">
        <v>702</v>
      </c>
      <c r="B525" s="5" t="s">
        <v>188</v>
      </c>
      <c r="C525" s="6">
        <v>71.01</v>
      </c>
      <c r="D525" s="6">
        <v>180</v>
      </c>
      <c r="E525" s="16">
        <v>-3.41</v>
      </c>
      <c r="F525" s="18">
        <f>(J525/D525*D$2/J$2-1)*2+(L525/D525*D$2/L$2-1)+(N525/D525*D$2/N$2-1)*(-1)+(P525/D525*D$2/P$2-1)*(-2)</f>
        <v>-0.6959779582522841</v>
      </c>
      <c r="G525" s="11">
        <v>1982</v>
      </c>
      <c r="H525" s="16">
        <v>2007</v>
      </c>
      <c r="I525" s="6">
        <v>63</v>
      </c>
      <c r="J525" s="6">
        <v>18</v>
      </c>
      <c r="K525" s="6">
        <v>72.81</v>
      </c>
      <c r="L525" s="6">
        <v>31</v>
      </c>
      <c r="M525" s="6">
        <v>71.18</v>
      </c>
      <c r="N525" s="6">
        <v>80</v>
      </c>
      <c r="O525" s="6">
        <v>72.47</v>
      </c>
      <c r="P525" s="6">
        <v>51</v>
      </c>
      <c r="Q525" s="23">
        <v>39108</v>
      </c>
    </row>
    <row r="526" spans="1:17" ht="12" customHeight="1">
      <c r="A526" s="5" t="s">
        <v>703</v>
      </c>
      <c r="B526" s="5" t="s">
        <v>571</v>
      </c>
      <c r="C526" s="6">
        <v>79.11</v>
      </c>
      <c r="D526" s="10">
        <v>312</v>
      </c>
      <c r="E526" s="13">
        <v>-2.75</v>
      </c>
      <c r="F526" s="20">
        <f>(J526/D526*D$2/J$2-1)*2+(L526/D526*D$2/L$2-1)+(N526/D526*D$2/N$2-1)*(-1)+(P526/D526*D$2/P$2-1)*(-2)</f>
        <v>-2.409361462200325</v>
      </c>
      <c r="G526" s="16">
        <v>1983</v>
      </c>
      <c r="H526" s="16">
        <v>2007</v>
      </c>
      <c r="I526" s="6">
        <v>72.16</v>
      </c>
      <c r="J526" s="6">
        <v>19</v>
      </c>
      <c r="K526" s="6">
        <v>77.1</v>
      </c>
      <c r="L526" s="6">
        <v>40</v>
      </c>
      <c r="M526" s="10">
        <v>80.16</v>
      </c>
      <c r="N526" s="6">
        <v>121</v>
      </c>
      <c r="O526" s="6">
        <v>79.75</v>
      </c>
      <c r="P526" s="6">
        <v>132</v>
      </c>
      <c r="Q526" s="23">
        <v>39108</v>
      </c>
    </row>
    <row r="527" spans="1:17" ht="12" customHeight="1">
      <c r="A527" s="5" t="s">
        <v>704</v>
      </c>
      <c r="B527" s="5" t="s">
        <v>588</v>
      </c>
      <c r="C527" s="6">
        <v>68.74</v>
      </c>
      <c r="D527" s="6">
        <v>78</v>
      </c>
      <c r="E527" s="11">
        <v>-0.5</v>
      </c>
      <c r="F527" s="20">
        <f>(J527/D527*D$2/J$2-1)*2+(L527/D527*D$2/L$2-1)+(N527/D527*D$2/N$2-1)*(-1)+(P527/D527*D$2/P$2-1)*(-2)</f>
        <v>-1.642460408816042</v>
      </c>
      <c r="G527" s="16">
        <v>1983</v>
      </c>
      <c r="H527" s="16">
        <v>2007</v>
      </c>
      <c r="I527" s="6">
        <v>69.75</v>
      </c>
      <c r="J527" s="6">
        <v>4</v>
      </c>
      <c r="K527" s="6">
        <v>65.86</v>
      </c>
      <c r="L527" s="6">
        <v>14</v>
      </c>
      <c r="M527" s="6">
        <v>70.11</v>
      </c>
      <c r="N527" s="6">
        <v>36</v>
      </c>
      <c r="O527" s="6">
        <v>68.21</v>
      </c>
      <c r="P527" s="6">
        <v>24</v>
      </c>
      <c r="Q527" s="23">
        <v>39108</v>
      </c>
    </row>
    <row r="528" spans="1:17" ht="12" customHeight="1">
      <c r="A528" s="5" t="s">
        <v>705</v>
      </c>
      <c r="B528" s="5" t="s">
        <v>422</v>
      </c>
      <c r="C528" s="10">
        <v>82.15</v>
      </c>
      <c r="D528" s="6">
        <v>174</v>
      </c>
      <c r="E528" s="13">
        <v>-2.5</v>
      </c>
      <c r="F528" s="20">
        <f>(J528/D528*D$2/J$2-1)*2+(L528/D528*D$2/L$2-1)+(N528/D528*D$2/N$2-1)*(-1)+(P528/D528*D$2/P$2-1)*(-2)</f>
        <v>-1.3860151244388659</v>
      </c>
      <c r="G528" s="16">
        <v>1983</v>
      </c>
      <c r="H528" s="16">
        <v>2007</v>
      </c>
      <c r="I528" s="6">
        <v>78.87</v>
      </c>
      <c r="J528" s="6">
        <v>15</v>
      </c>
      <c r="K528" s="6">
        <v>77.9</v>
      </c>
      <c r="L528" s="6">
        <v>31</v>
      </c>
      <c r="M528" s="12">
        <v>85.33</v>
      </c>
      <c r="N528" s="6">
        <v>61</v>
      </c>
      <c r="O528" s="10">
        <v>81.96</v>
      </c>
      <c r="P528" s="6">
        <v>67</v>
      </c>
      <c r="Q528" s="23">
        <v>39108</v>
      </c>
    </row>
    <row r="529" spans="1:17" ht="12" customHeight="1">
      <c r="A529" s="5" t="s">
        <v>706</v>
      </c>
      <c r="B529" s="5" t="s">
        <v>707</v>
      </c>
      <c r="C529" s="6">
        <v>73.49</v>
      </c>
      <c r="D529" s="6">
        <v>148</v>
      </c>
      <c r="E529" s="13">
        <v>-1.91</v>
      </c>
      <c r="F529" s="20">
        <f>(J529/D529*D$2/J$2-1)*2+(L529/D529*D$2/L$2-1)+(N529/D529*D$2/N$2-1)*(-1)+(P529/D529*D$2/P$2-1)*(-2)</f>
        <v>-1.409847554829214</v>
      </c>
      <c r="G529" s="11">
        <v>1982</v>
      </c>
      <c r="H529" s="16">
        <v>2007</v>
      </c>
      <c r="I529" s="6">
        <v>67.78</v>
      </c>
      <c r="J529" s="6">
        <v>9</v>
      </c>
      <c r="K529" s="6">
        <v>73.21</v>
      </c>
      <c r="L529" s="6">
        <v>28</v>
      </c>
      <c r="M529" s="6">
        <v>73.91</v>
      </c>
      <c r="N529" s="6">
        <v>65</v>
      </c>
      <c r="O529" s="6">
        <v>74.17</v>
      </c>
      <c r="P529" s="6">
        <v>46</v>
      </c>
      <c r="Q529" s="23">
        <v>39115</v>
      </c>
    </row>
    <row r="530" spans="1:17" ht="12" customHeight="1">
      <c r="A530" s="5" t="s">
        <v>708</v>
      </c>
      <c r="B530" s="5" t="s">
        <v>266</v>
      </c>
      <c r="C530" s="6">
        <v>60</v>
      </c>
      <c r="D530" s="6">
        <v>55</v>
      </c>
      <c r="E530" s="13">
        <v>-2.04</v>
      </c>
      <c r="F530" s="17">
        <f>(J530/D530*D$2/J$2-1)*2+(L530/D530*D$2/L$2-1)+(N530/D530*D$2/N$2-1)*(-1)+(P530/D530*D$2/P$2-1)*(-2)</f>
        <v>-0.14713989595573929</v>
      </c>
      <c r="G530" s="11">
        <v>1982</v>
      </c>
      <c r="H530" s="16">
        <v>2007</v>
      </c>
      <c r="I530" s="6">
        <v>58.4</v>
      </c>
      <c r="J530" s="6">
        <v>5</v>
      </c>
      <c r="K530" s="6">
        <v>57.46</v>
      </c>
      <c r="L530" s="6">
        <v>13</v>
      </c>
      <c r="M530" s="6">
        <v>61.42</v>
      </c>
      <c r="N530" s="6">
        <v>24</v>
      </c>
      <c r="O530" s="6">
        <v>60.54</v>
      </c>
      <c r="P530" s="6">
        <v>13</v>
      </c>
      <c r="Q530" s="23">
        <v>39115</v>
      </c>
    </row>
    <row r="531" spans="1:17" ht="12" customHeight="1">
      <c r="A531" s="5" t="s">
        <v>709</v>
      </c>
      <c r="B531" s="5" t="s">
        <v>125</v>
      </c>
      <c r="C531" s="6">
        <v>76.89</v>
      </c>
      <c r="D531" s="6">
        <v>66</v>
      </c>
      <c r="E531" s="11">
        <v>-0.54</v>
      </c>
      <c r="F531" s="15">
        <f>(J531/D531*D$2/J$2-1)*2+(L531/D531*D$2/L$2-1)+(N531/D531*D$2/N$2-1)*(-1)+(P531/D531*D$2/P$2-1)*(-2)</f>
        <v>2.190149841810478</v>
      </c>
      <c r="G531" s="14">
        <v>1980</v>
      </c>
      <c r="H531" s="16">
        <v>2007</v>
      </c>
      <c r="I531" s="6">
        <v>79</v>
      </c>
      <c r="J531" s="6">
        <v>12</v>
      </c>
      <c r="K531" s="6">
        <v>74.7</v>
      </c>
      <c r="L531" s="6">
        <v>23</v>
      </c>
      <c r="M531" s="6">
        <v>77.46</v>
      </c>
      <c r="N531" s="6">
        <v>13</v>
      </c>
      <c r="O531" s="6">
        <v>77.89</v>
      </c>
      <c r="P531" s="6">
        <v>18</v>
      </c>
      <c r="Q531" s="23">
        <v>39136</v>
      </c>
    </row>
    <row r="532" spans="1:17" ht="12" customHeight="1">
      <c r="A532" s="5" t="s">
        <v>710</v>
      </c>
      <c r="B532" s="5" t="s">
        <v>329</v>
      </c>
      <c r="C532" s="6">
        <v>65.63</v>
      </c>
      <c r="D532" s="6">
        <v>63</v>
      </c>
      <c r="E532" s="13">
        <v>-2.02</v>
      </c>
      <c r="F532" s="17">
        <f>(J532/D532*D$2/J$2-1)*2+(L532/D532*D$2/L$2-1)+(N532/D532*D$2/N$2-1)*(-1)+(P532/D532*D$2/P$2-1)*(-2)</f>
        <v>0.24111460648313354</v>
      </c>
      <c r="G532" s="11">
        <v>1981</v>
      </c>
      <c r="H532" s="16">
        <v>2007</v>
      </c>
      <c r="I532" s="6">
        <v>59.43</v>
      </c>
      <c r="J532" s="6">
        <v>7</v>
      </c>
      <c r="K532" s="6">
        <v>65.88</v>
      </c>
      <c r="L532" s="6">
        <v>17</v>
      </c>
      <c r="M532" s="6">
        <v>68.43</v>
      </c>
      <c r="N532" s="6">
        <v>21</v>
      </c>
      <c r="O532" s="6">
        <v>64.56</v>
      </c>
      <c r="P532" s="6">
        <v>18</v>
      </c>
      <c r="Q532" s="23">
        <v>39136</v>
      </c>
    </row>
    <row r="533" spans="1:17" ht="12" customHeight="1">
      <c r="A533" s="5" t="s">
        <v>711</v>
      </c>
      <c r="B533" s="5" t="s">
        <v>237</v>
      </c>
      <c r="C533" s="6">
        <v>73.3</v>
      </c>
      <c r="D533" s="6">
        <v>115</v>
      </c>
      <c r="E533" s="7">
        <v>2.77</v>
      </c>
      <c r="F533" s="20">
        <f>(J533/D533*D$2/J$2-1)*2+(L533/D533*D$2/L$2-1)+(N533/D533*D$2/N$2-1)*(-1)+(P533/D533*D$2/P$2-1)*(-2)</f>
        <v>-1.9932419413819742</v>
      </c>
      <c r="G533" s="16">
        <v>1983</v>
      </c>
      <c r="H533" s="16">
        <v>2007</v>
      </c>
      <c r="I533" s="10">
        <v>80.5</v>
      </c>
      <c r="J533" s="6">
        <v>4</v>
      </c>
      <c r="K533" s="6">
        <v>74.38</v>
      </c>
      <c r="L533" s="6">
        <v>24</v>
      </c>
      <c r="M533" s="6">
        <v>73.76</v>
      </c>
      <c r="N533" s="6">
        <v>45</v>
      </c>
      <c r="O533" s="6">
        <v>71.5</v>
      </c>
      <c r="P533" s="6">
        <v>42</v>
      </c>
      <c r="Q533" s="23">
        <v>39136</v>
      </c>
    </row>
    <row r="534" spans="1:17" ht="12" customHeight="1">
      <c r="A534" s="5" t="s">
        <v>712</v>
      </c>
      <c r="B534" s="5" t="s">
        <v>646</v>
      </c>
      <c r="C534" s="6">
        <v>71.37</v>
      </c>
      <c r="D534" s="6">
        <v>70</v>
      </c>
      <c r="E534" s="16">
        <v>-4.57</v>
      </c>
      <c r="F534" s="20">
        <f>(J534/D534*D$2/J$2-1)*2+(L534/D534*D$2/L$2-1)+(N534/D534*D$2/N$2-1)*(-1)+(P534/D534*D$2/P$2-1)*(-2)</f>
        <v>-1.3959857800642679</v>
      </c>
      <c r="G534" s="16">
        <v>1983</v>
      </c>
      <c r="H534" s="16">
        <v>2007</v>
      </c>
      <c r="I534" s="6">
        <v>67.6</v>
      </c>
      <c r="J534" s="6">
        <v>5</v>
      </c>
      <c r="K534" s="6">
        <v>67.23</v>
      </c>
      <c r="L534" s="6">
        <v>13</v>
      </c>
      <c r="M534" s="6">
        <v>71.54</v>
      </c>
      <c r="N534" s="6">
        <v>28</v>
      </c>
      <c r="O534" s="6">
        <v>74.21</v>
      </c>
      <c r="P534" s="6">
        <v>24</v>
      </c>
      <c r="Q534" s="23">
        <v>39164</v>
      </c>
    </row>
    <row r="535" spans="1:17" ht="12" customHeight="1">
      <c r="A535" s="5" t="s">
        <v>713</v>
      </c>
      <c r="B535" s="5" t="s">
        <v>377</v>
      </c>
      <c r="C535" s="6">
        <v>77.36</v>
      </c>
      <c r="D535" s="6">
        <v>145</v>
      </c>
      <c r="E535" s="11">
        <v>-1.06</v>
      </c>
      <c r="F535" s="18">
        <f>(J535/D535*D$2/J$2-1)*2+(L535/D535*D$2/L$2-1)+(N535/D535*D$2/N$2-1)*(-1)+(P535/D535*D$2/P$2-1)*(-2)</f>
        <v>-0.33238964707260077</v>
      </c>
      <c r="G535" s="11">
        <v>1982</v>
      </c>
      <c r="H535" s="16">
        <v>2007</v>
      </c>
      <c r="I535" s="6">
        <v>73.41</v>
      </c>
      <c r="J535" s="6">
        <v>17</v>
      </c>
      <c r="K535" s="6">
        <v>78.67</v>
      </c>
      <c r="L535" s="6">
        <v>24</v>
      </c>
      <c r="M535" s="6">
        <v>78.29</v>
      </c>
      <c r="N535" s="6">
        <v>66</v>
      </c>
      <c r="O535" s="6">
        <v>76.68</v>
      </c>
      <c r="P535" s="6">
        <v>38</v>
      </c>
      <c r="Q535" s="23">
        <v>39192</v>
      </c>
    </row>
    <row r="536" spans="1:17" ht="12" customHeight="1">
      <c r="A536" s="5" t="s">
        <v>714</v>
      </c>
      <c r="B536" s="5" t="s">
        <v>715</v>
      </c>
      <c r="C536" s="6">
        <v>74.22</v>
      </c>
      <c r="D536" s="6">
        <v>69</v>
      </c>
      <c r="E536" s="7">
        <v>3.39</v>
      </c>
      <c r="F536" s="15">
        <f>(J536/D536*D$2/J$2-1)*2+(L536/D536*D$2/L$2-1)+(N536/D536*D$2/N$2-1)*(-1)+(P536/D536*D$2/P$2-1)*(-2)</f>
        <v>1.4581960596464139</v>
      </c>
      <c r="G536" s="14">
        <v>1980</v>
      </c>
      <c r="H536" s="16">
        <v>2007</v>
      </c>
      <c r="I536" s="6">
        <v>76.5</v>
      </c>
      <c r="J536" s="6">
        <v>10</v>
      </c>
      <c r="K536" s="6">
        <v>79.17</v>
      </c>
      <c r="L536" s="6">
        <v>18</v>
      </c>
      <c r="M536" s="6">
        <v>70.03</v>
      </c>
      <c r="N536" s="6">
        <v>31</v>
      </c>
      <c r="O536" s="6">
        <v>76</v>
      </c>
      <c r="P536" s="6">
        <v>10</v>
      </c>
      <c r="Q536" s="23">
        <v>39199</v>
      </c>
    </row>
    <row r="537" spans="1:17" ht="12" customHeight="1">
      <c r="A537" s="5" t="s">
        <v>716</v>
      </c>
      <c r="B537" s="5" t="s">
        <v>170</v>
      </c>
      <c r="C537" s="6">
        <v>75.17</v>
      </c>
      <c r="D537" s="6">
        <v>71</v>
      </c>
      <c r="E537" s="7">
        <v>6.02</v>
      </c>
      <c r="F537" s="15">
        <f>(J537/D537*D$2/J$2-1)*2+(L537/D537*D$2/L$2-1)+(N537/D537*D$2/N$2-1)*(-1)+(P537/D537*D$2/P$2-1)*(-2)</f>
        <v>1.3492311109628863</v>
      </c>
      <c r="G537" s="11">
        <v>1981</v>
      </c>
      <c r="H537" s="16">
        <v>2007</v>
      </c>
      <c r="I537" s="10">
        <v>80</v>
      </c>
      <c r="J537" s="6">
        <v>12</v>
      </c>
      <c r="K537" s="6">
        <v>75.76</v>
      </c>
      <c r="L537" s="6">
        <v>17</v>
      </c>
      <c r="M537" s="6">
        <v>75.92</v>
      </c>
      <c r="N537" s="6">
        <v>26</v>
      </c>
      <c r="O537" s="6">
        <v>69.69</v>
      </c>
      <c r="P537" s="6">
        <v>16</v>
      </c>
      <c r="Q537" s="23">
        <v>39199</v>
      </c>
    </row>
    <row r="538" spans="1:17" ht="12" customHeight="1">
      <c r="A538" s="5" t="s">
        <v>717</v>
      </c>
      <c r="B538" s="5" t="s">
        <v>318</v>
      </c>
      <c r="C538" s="6">
        <v>75.3</v>
      </c>
      <c r="D538" s="6">
        <v>82</v>
      </c>
      <c r="E538" s="14">
        <v>1.08</v>
      </c>
      <c r="F538" s="15">
        <f>(J538/D538*D$2/J$2-1)*2+(L538/D538*D$2/L$2-1)+(N538/D538*D$2/N$2-1)*(-1)+(P538/D538*D$2/P$2-1)*(-2)</f>
        <v>1.419481311986458</v>
      </c>
      <c r="G538" s="11">
        <v>1981</v>
      </c>
      <c r="H538" s="16">
        <v>2007</v>
      </c>
      <c r="I538" s="6">
        <v>75.86</v>
      </c>
      <c r="J538" s="6">
        <v>14</v>
      </c>
      <c r="K538" s="6">
        <v>75.1</v>
      </c>
      <c r="L538" s="6">
        <v>21</v>
      </c>
      <c r="M538" s="6">
        <v>76.41</v>
      </c>
      <c r="N538" s="6">
        <v>27</v>
      </c>
      <c r="O538" s="6">
        <v>73.65</v>
      </c>
      <c r="P538" s="6">
        <v>20</v>
      </c>
      <c r="Q538" s="23">
        <v>39199</v>
      </c>
    </row>
    <row r="539" spans="1:17" ht="12" customHeight="1">
      <c r="A539" s="5" t="s">
        <v>718</v>
      </c>
      <c r="B539" s="5" t="s">
        <v>139</v>
      </c>
      <c r="C539" s="6">
        <v>72.19</v>
      </c>
      <c r="D539" s="6">
        <v>53</v>
      </c>
      <c r="E539" s="7">
        <v>3.8</v>
      </c>
      <c r="F539" s="20">
        <f>(J539/D539*D$2/J$2-1)*2+(L539/D539*D$2/L$2-1)+(N539/D539*D$2/N$2-1)*(-1)+(P539/D539*D$2/P$2-1)*(-2)</f>
        <v>-3.0678822151110694</v>
      </c>
      <c r="G539" s="16">
        <v>1984</v>
      </c>
      <c r="H539" s="16">
        <v>2007</v>
      </c>
      <c r="I539" s="6">
        <v>75.33</v>
      </c>
      <c r="J539" s="6">
        <v>3</v>
      </c>
      <c r="K539" s="6">
        <v>77.8</v>
      </c>
      <c r="L539" s="6">
        <v>5</v>
      </c>
      <c r="M539" s="6">
        <v>73.05</v>
      </c>
      <c r="N539" s="6">
        <v>19</v>
      </c>
      <c r="O539" s="6">
        <v>70.12</v>
      </c>
      <c r="P539" s="6">
        <v>26</v>
      </c>
      <c r="Q539" s="23">
        <v>39199</v>
      </c>
    </row>
    <row r="540" spans="1:17" ht="12" customHeight="1">
      <c r="A540" s="5" t="s">
        <v>719</v>
      </c>
      <c r="B540" s="5" t="s">
        <v>539</v>
      </c>
      <c r="C540" s="12">
        <v>85.57</v>
      </c>
      <c r="D540" s="6">
        <v>97</v>
      </c>
      <c r="E540" s="11">
        <v>0.78</v>
      </c>
      <c r="F540" s="20">
        <f>(J540/D540*D$2/J$2-1)*2+(L540/D540*D$2/L$2-1)+(N540/D540*D$2/N$2-1)*(-1)+(P540/D540*D$2/P$2-1)*(-2)</f>
        <v>-1.498894168010247</v>
      </c>
      <c r="G540" s="16">
        <v>1983</v>
      </c>
      <c r="H540" s="16">
        <v>2007</v>
      </c>
      <c r="I540" s="12">
        <v>85.25</v>
      </c>
      <c r="J540" s="6">
        <v>8</v>
      </c>
      <c r="K540" s="12">
        <v>88.07</v>
      </c>
      <c r="L540" s="6">
        <v>14</v>
      </c>
      <c r="M540" s="10">
        <v>84.98</v>
      </c>
      <c r="N540" s="6">
        <v>42</v>
      </c>
      <c r="O540" s="12">
        <v>85.33</v>
      </c>
      <c r="P540" s="6">
        <v>33</v>
      </c>
      <c r="Q540" s="23">
        <v>39217</v>
      </c>
    </row>
    <row r="541" spans="1:17" ht="12" customHeight="1">
      <c r="A541" s="5" t="s">
        <v>720</v>
      </c>
      <c r="B541" s="5" t="s">
        <v>721</v>
      </c>
      <c r="C541" s="6">
        <v>77.89</v>
      </c>
      <c r="D541" s="6">
        <v>57</v>
      </c>
      <c r="E541" s="14">
        <v>2.19</v>
      </c>
      <c r="F541" s="17">
        <f>(J541/D541*D$2/J$2-1)*2+(L541/D541*D$2/L$2-1)+(N541/D541*D$2/N$2-1)*(-1)+(P541/D541*D$2/P$2-1)*(-2)</f>
        <v>0.5939729709963966</v>
      </c>
      <c r="G541" s="11">
        <v>1981</v>
      </c>
      <c r="H541" s="16">
        <v>2007</v>
      </c>
      <c r="I541" s="6">
        <v>77</v>
      </c>
      <c r="J541" s="6">
        <v>8</v>
      </c>
      <c r="K541" s="6">
        <v>78.67</v>
      </c>
      <c r="L541" s="6">
        <v>12</v>
      </c>
      <c r="M541" s="10">
        <v>80.63</v>
      </c>
      <c r="N541" s="6">
        <v>24</v>
      </c>
      <c r="O541" s="6">
        <v>72.69</v>
      </c>
      <c r="P541" s="6">
        <v>13</v>
      </c>
      <c r="Q541" s="23">
        <v>39220</v>
      </c>
    </row>
    <row r="542" spans="1:17" ht="12" customHeight="1">
      <c r="A542" s="5" t="s">
        <v>722</v>
      </c>
      <c r="B542" s="5" t="s">
        <v>84</v>
      </c>
      <c r="C542" s="6">
        <v>78.9</v>
      </c>
      <c r="D542" s="6">
        <v>96</v>
      </c>
      <c r="E542" s="7">
        <v>3.35</v>
      </c>
      <c r="F542" s="15">
        <f>(J542/D542*D$2/J$2-1)*2+(L542/D542*D$2/L$2-1)+(N542/D542*D$2/N$2-1)*(-1)+(P542/D542*D$2/P$2-1)*(-2)</f>
        <v>1.2470368580857687</v>
      </c>
      <c r="G542" s="11">
        <v>1981</v>
      </c>
      <c r="H542" s="16">
        <v>2007</v>
      </c>
      <c r="I542" s="10">
        <v>81.6</v>
      </c>
      <c r="J542" s="6">
        <v>10</v>
      </c>
      <c r="K542" s="10">
        <v>80.12</v>
      </c>
      <c r="L542" s="6">
        <v>33</v>
      </c>
      <c r="M542" s="6">
        <v>78.86</v>
      </c>
      <c r="N542" s="6">
        <v>37</v>
      </c>
      <c r="O542" s="6">
        <v>74.75</v>
      </c>
      <c r="P542" s="6">
        <v>16</v>
      </c>
      <c r="Q542" s="23">
        <v>39227</v>
      </c>
    </row>
    <row r="543" spans="1:17" ht="12" customHeight="1">
      <c r="A543" s="5" t="s">
        <v>723</v>
      </c>
      <c r="B543" s="5" t="s">
        <v>724</v>
      </c>
      <c r="C543" s="6">
        <v>70.99</v>
      </c>
      <c r="D543" s="10">
        <v>291</v>
      </c>
      <c r="E543" s="13">
        <v>-1.75</v>
      </c>
      <c r="F543" s="20">
        <f>(J543/D543*D$2/J$2-1)*2+(L543/D543*D$2/L$2-1)+(N543/D543*D$2/N$2-1)*(-1)+(P543/D543*D$2/P$2-1)*(-2)</f>
        <v>-0.8884859206563721</v>
      </c>
      <c r="G543" s="11">
        <v>1982</v>
      </c>
      <c r="H543" s="16">
        <v>2007</v>
      </c>
      <c r="I543" s="6">
        <v>65.32</v>
      </c>
      <c r="J543" s="6">
        <v>25</v>
      </c>
      <c r="K543" s="6">
        <v>71.71</v>
      </c>
      <c r="L543" s="6">
        <v>56</v>
      </c>
      <c r="M543" s="6">
        <v>71.71</v>
      </c>
      <c r="N543" s="6">
        <v>122</v>
      </c>
      <c r="O543" s="6">
        <v>71.13</v>
      </c>
      <c r="P543" s="6">
        <v>88</v>
      </c>
      <c r="Q543" s="23">
        <v>39227</v>
      </c>
    </row>
    <row r="544" spans="1:17" ht="12" customHeight="1">
      <c r="A544" s="5" t="s">
        <v>725</v>
      </c>
      <c r="B544" s="5" t="s">
        <v>726</v>
      </c>
      <c r="C544" s="6">
        <v>73.66</v>
      </c>
      <c r="D544" s="6">
        <v>85</v>
      </c>
      <c r="E544" s="13">
        <v>-1.61</v>
      </c>
      <c r="F544" s="18">
        <f>(J544/D544*D$2/J$2-1)*2+(L544/D544*D$2/L$2-1)+(N544/D544*D$2/N$2-1)*(-1)+(P544/D544*D$2/P$2-1)*(-2)</f>
        <v>-0.46219858881818365</v>
      </c>
      <c r="G544" s="11">
        <v>1982</v>
      </c>
      <c r="H544" s="16">
        <v>2007</v>
      </c>
      <c r="I544" s="6">
        <v>72.86</v>
      </c>
      <c r="J544" s="6">
        <v>7</v>
      </c>
      <c r="K544" s="6">
        <v>71.45</v>
      </c>
      <c r="L544" s="6">
        <v>22</v>
      </c>
      <c r="M544" s="6">
        <v>75.17</v>
      </c>
      <c r="N544" s="6">
        <v>30</v>
      </c>
      <c r="O544" s="6">
        <v>74</v>
      </c>
      <c r="P544" s="6">
        <v>26</v>
      </c>
      <c r="Q544" s="23">
        <v>39227</v>
      </c>
    </row>
    <row r="545" spans="1:17" ht="12" customHeight="1">
      <c r="A545" s="5" t="s">
        <v>727</v>
      </c>
      <c r="B545" s="5" t="s">
        <v>728</v>
      </c>
      <c r="C545" s="6">
        <v>78.28</v>
      </c>
      <c r="D545" s="6">
        <v>115</v>
      </c>
      <c r="E545" s="13">
        <v>-1.93</v>
      </c>
      <c r="F545" s="17">
        <f>(J545/D545*D$2/J$2-1)*2+(L545/D545*D$2/L$2-1)+(N545/D545*D$2/N$2-1)*(-1)+(P545/D545*D$2/P$2-1)*(-2)</f>
        <v>-0.205968378903022</v>
      </c>
      <c r="G545" s="11">
        <v>1982</v>
      </c>
      <c r="H545" s="16">
        <v>2007</v>
      </c>
      <c r="I545" s="6">
        <v>77.5</v>
      </c>
      <c r="J545" s="6">
        <v>12</v>
      </c>
      <c r="K545" s="6">
        <v>75.36</v>
      </c>
      <c r="L545" s="6">
        <v>25</v>
      </c>
      <c r="M545" s="6">
        <v>79.62</v>
      </c>
      <c r="N545" s="6">
        <v>47</v>
      </c>
      <c r="O545" s="6">
        <v>78.9</v>
      </c>
      <c r="P545" s="6">
        <v>31</v>
      </c>
      <c r="Q545" s="23">
        <v>39227</v>
      </c>
    </row>
    <row r="546" spans="1:17" ht="12" customHeight="1">
      <c r="A546" s="5" t="s">
        <v>729</v>
      </c>
      <c r="B546" s="5" t="s">
        <v>649</v>
      </c>
      <c r="C546" s="6">
        <v>70.64</v>
      </c>
      <c r="D546" s="6">
        <v>102</v>
      </c>
      <c r="E546" s="11">
        <v>-0.89</v>
      </c>
      <c r="F546" s="20">
        <f>(J546/D546*D$2/J$2-1)*2+(L546/D546*D$2/L$2-1)+(N546/D546*D$2/N$2-1)*(-1)+(P546/D546*D$2/P$2-1)*(-2)</f>
        <v>-2.230586108924016</v>
      </c>
      <c r="G546" s="16">
        <v>1983</v>
      </c>
      <c r="H546" s="16">
        <v>2007</v>
      </c>
      <c r="I546" s="6">
        <v>64.33</v>
      </c>
      <c r="J546" s="6">
        <v>6</v>
      </c>
      <c r="K546" s="6">
        <v>73.07</v>
      </c>
      <c r="L546" s="6">
        <v>14</v>
      </c>
      <c r="M546" s="6">
        <v>70.64</v>
      </c>
      <c r="N546" s="6">
        <v>42</v>
      </c>
      <c r="O546" s="6">
        <v>70.73</v>
      </c>
      <c r="P546" s="6">
        <v>40</v>
      </c>
      <c r="Q546" s="23">
        <v>39234</v>
      </c>
    </row>
    <row r="547" spans="1:17" ht="12" customHeight="1">
      <c r="A547" s="5" t="s">
        <v>730</v>
      </c>
      <c r="B547" s="5" t="s">
        <v>707</v>
      </c>
      <c r="C547" s="6">
        <v>72.92</v>
      </c>
      <c r="D547" s="6">
        <v>84</v>
      </c>
      <c r="E547" s="13">
        <v>-1.76</v>
      </c>
      <c r="F547" s="17">
        <f>(J547/D547*D$2/J$2-1)*2+(L547/D547*D$2/L$2-1)+(N547/D547*D$2/N$2-1)*(-1)+(P547/D547*D$2/P$2-1)*(-2)</f>
        <v>-0.061568189129916906</v>
      </c>
      <c r="G547" s="11">
        <v>1982</v>
      </c>
      <c r="H547" s="16">
        <v>2007</v>
      </c>
      <c r="I547" s="6">
        <v>73.45</v>
      </c>
      <c r="J547" s="6">
        <v>11</v>
      </c>
      <c r="K547" s="6">
        <v>64.19</v>
      </c>
      <c r="L547" s="6">
        <v>16</v>
      </c>
      <c r="M547" s="6">
        <v>78.78</v>
      </c>
      <c r="N547" s="6">
        <v>32</v>
      </c>
      <c r="O547" s="6">
        <v>70.76</v>
      </c>
      <c r="P547" s="6">
        <v>25</v>
      </c>
      <c r="Q547" s="23">
        <v>39255</v>
      </c>
    </row>
    <row r="548" spans="1:17" ht="12" customHeight="1">
      <c r="A548" s="5" t="s">
        <v>731</v>
      </c>
      <c r="B548" s="5" t="s">
        <v>668</v>
      </c>
      <c r="C548" s="6">
        <v>76.99</v>
      </c>
      <c r="D548" s="6">
        <v>75</v>
      </c>
      <c r="E548" s="11">
        <v>0.73</v>
      </c>
      <c r="F548" s="15">
        <f>(J548/D548*D$2/J$2-1)*2+(L548/D548*D$2/L$2-1)+(N548/D548*D$2/N$2-1)*(-1)+(P548/D548*D$2/P$2-1)*(-2)</f>
        <v>1.8969468958344138</v>
      </c>
      <c r="G548" s="14">
        <v>1980</v>
      </c>
      <c r="H548" s="16">
        <v>2007</v>
      </c>
      <c r="I548" s="6">
        <v>76.92</v>
      </c>
      <c r="J548" s="6">
        <v>12</v>
      </c>
      <c r="K548" s="6">
        <v>77.52</v>
      </c>
      <c r="L548" s="6">
        <v>25</v>
      </c>
      <c r="M548" s="6">
        <v>77.14</v>
      </c>
      <c r="N548" s="6">
        <v>21</v>
      </c>
      <c r="O548" s="6">
        <v>76.06</v>
      </c>
      <c r="P548" s="6">
        <v>17</v>
      </c>
      <c r="Q548" s="23">
        <v>39262</v>
      </c>
    </row>
    <row r="549" spans="1:17" ht="12" customHeight="1">
      <c r="A549" s="5" t="s">
        <v>732</v>
      </c>
      <c r="B549" s="5" t="s">
        <v>18</v>
      </c>
      <c r="C549" s="6">
        <v>71.91</v>
      </c>
      <c r="D549" s="6">
        <v>57</v>
      </c>
      <c r="E549" s="7">
        <v>3.63</v>
      </c>
      <c r="F549" s="8">
        <f>(J549/D549*D$2/J$2-1)*2+(L549/D549*D$2/L$2-1)+(N549/D549*D$2/N$2-1)*(-1)+(P549/D549*D$2/P$2-1)*(-2)</f>
        <v>2.6752204395933044</v>
      </c>
      <c r="G549" s="14">
        <v>1980</v>
      </c>
      <c r="H549" s="16">
        <v>2007</v>
      </c>
      <c r="I549" s="6">
        <v>74.31</v>
      </c>
      <c r="J549" s="6">
        <v>13</v>
      </c>
      <c r="K549" s="6">
        <v>72.73</v>
      </c>
      <c r="L549" s="6">
        <v>15</v>
      </c>
      <c r="M549" s="6">
        <v>71.06</v>
      </c>
      <c r="N549" s="6">
        <v>17</v>
      </c>
      <c r="O549" s="6">
        <v>69.5</v>
      </c>
      <c r="P549" s="6">
        <v>12</v>
      </c>
      <c r="Q549" s="23">
        <v>39262</v>
      </c>
    </row>
    <row r="550" spans="1:17" ht="12" customHeight="1">
      <c r="A550" s="5" t="s">
        <v>733</v>
      </c>
      <c r="B550" s="5" t="s">
        <v>685</v>
      </c>
      <c r="C550" s="6">
        <v>76.27</v>
      </c>
      <c r="D550" s="6">
        <v>196</v>
      </c>
      <c r="E550" s="13">
        <v>-1.43</v>
      </c>
      <c r="F550" s="18">
        <f>(J550/D550*D$2/J$2-1)*2+(L550/D550*D$2/L$2-1)+(N550/D550*D$2/N$2-1)*(-1)+(P550/D550*D$2/P$2-1)*(-2)</f>
        <v>-0.4649618347966845</v>
      </c>
      <c r="G550" s="11">
        <v>1982</v>
      </c>
      <c r="H550" s="16">
        <v>2007</v>
      </c>
      <c r="I550" s="6">
        <v>75.67</v>
      </c>
      <c r="J550" s="6">
        <v>21</v>
      </c>
      <c r="K550" s="6">
        <v>74.73</v>
      </c>
      <c r="L550" s="6">
        <v>41</v>
      </c>
      <c r="M550" s="6">
        <v>76.59</v>
      </c>
      <c r="N550" s="6">
        <v>71</v>
      </c>
      <c r="O550" s="6">
        <v>77.1</v>
      </c>
      <c r="P550" s="6">
        <v>63</v>
      </c>
      <c r="Q550" s="23">
        <v>39262</v>
      </c>
    </row>
    <row r="551" spans="1:17" ht="12" customHeight="1">
      <c r="A551" s="5" t="s">
        <v>734</v>
      </c>
      <c r="B551" s="5" t="s">
        <v>297</v>
      </c>
      <c r="C551" s="6">
        <v>70.77</v>
      </c>
      <c r="D551" s="6">
        <v>146</v>
      </c>
      <c r="E551" s="13">
        <v>-2.81</v>
      </c>
      <c r="F551" s="18">
        <f>(J551/D551*D$2/J$2-1)*2+(L551/D551*D$2/L$2-1)+(N551/D551*D$2/N$2-1)*(-1)+(P551/D551*D$2/P$2-1)*(-2)</f>
        <v>-0.4453463429492094</v>
      </c>
      <c r="G551" s="11">
        <v>1982</v>
      </c>
      <c r="H551" s="16">
        <v>2007</v>
      </c>
      <c r="I551" s="6">
        <v>59</v>
      </c>
      <c r="J551" s="6">
        <v>13</v>
      </c>
      <c r="K551" s="6">
        <v>73.17</v>
      </c>
      <c r="L551" s="6">
        <v>36</v>
      </c>
      <c r="M551" s="6">
        <v>72.35</v>
      </c>
      <c r="N551" s="6">
        <v>52</v>
      </c>
      <c r="O551" s="6">
        <v>70.44</v>
      </c>
      <c r="P551" s="6">
        <v>45</v>
      </c>
      <c r="Q551" s="23">
        <v>39262</v>
      </c>
    </row>
    <row r="552" spans="1:17" ht="12" customHeight="1">
      <c r="A552" s="5" t="s">
        <v>735</v>
      </c>
      <c r="B552" s="5" t="s">
        <v>273</v>
      </c>
      <c r="C552" s="6">
        <v>76.06</v>
      </c>
      <c r="D552" s="6">
        <v>156</v>
      </c>
      <c r="E552" s="13">
        <v>-1.34</v>
      </c>
      <c r="F552" s="17">
        <f>(J552/D552*D$2/J$2-1)*2+(L552/D552*D$2/L$2-1)+(N552/D552*D$2/N$2-1)*(-1)+(P552/D552*D$2/P$2-1)*(-2)</f>
        <v>0.07473993284487412</v>
      </c>
      <c r="G552" s="11">
        <v>1982</v>
      </c>
      <c r="H552" s="16">
        <v>2007</v>
      </c>
      <c r="I552" s="6">
        <v>73</v>
      </c>
      <c r="J552" s="6">
        <v>21</v>
      </c>
      <c r="K552" s="6">
        <v>77.24</v>
      </c>
      <c r="L552" s="6">
        <v>29</v>
      </c>
      <c r="M552" s="6">
        <v>76.37</v>
      </c>
      <c r="N552" s="6">
        <v>63</v>
      </c>
      <c r="O552" s="6">
        <v>76.3</v>
      </c>
      <c r="P552" s="6">
        <v>43</v>
      </c>
      <c r="Q552" s="23">
        <v>39262</v>
      </c>
    </row>
    <row r="553" spans="1:17" ht="12" customHeight="1">
      <c r="A553" s="5" t="s">
        <v>736</v>
      </c>
      <c r="B553" s="5" t="s">
        <v>458</v>
      </c>
      <c r="C553" s="6">
        <v>64.93</v>
      </c>
      <c r="D553" s="6">
        <v>60</v>
      </c>
      <c r="E553" s="11">
        <v>0</v>
      </c>
      <c r="F553" s="18">
        <f>(J553/D553*D$2/J$2-1)*2+(L553/D553*D$2/L$2-1)+(N553/D553*D$2/N$2-1)*(-1)+(P553/D553*D$2/P$2-1)*(-2)</f>
        <v>-0.7531577296742213</v>
      </c>
      <c r="G553" s="11">
        <v>1982</v>
      </c>
      <c r="H553" s="16">
        <v>2007</v>
      </c>
      <c r="I553" s="6">
        <v>67.83</v>
      </c>
      <c r="J553" s="6">
        <v>6</v>
      </c>
      <c r="K553" s="6">
        <v>62.23</v>
      </c>
      <c r="L553" s="6">
        <v>13</v>
      </c>
      <c r="M553" s="6">
        <v>65.89</v>
      </c>
      <c r="N553" s="6">
        <v>19</v>
      </c>
      <c r="O553" s="6">
        <v>64.91</v>
      </c>
      <c r="P553" s="6">
        <v>22</v>
      </c>
      <c r="Q553" s="23">
        <v>39290</v>
      </c>
    </row>
    <row r="554" spans="1:17" ht="12" customHeight="1">
      <c r="A554" s="5" t="s">
        <v>737</v>
      </c>
      <c r="B554" s="5" t="s">
        <v>442</v>
      </c>
      <c r="C554" s="6">
        <v>79.9</v>
      </c>
      <c r="D554" s="6">
        <v>174</v>
      </c>
      <c r="E554" s="11">
        <v>-1.15</v>
      </c>
      <c r="F554" s="18">
        <f>(J554/D554*D$2/J$2-1)*2+(L554/D554*D$2/L$2-1)+(N554/D554*D$2/N$2-1)*(-1)+(P554/D554*D$2/P$2-1)*(-2)</f>
        <v>-0.5953886472850725</v>
      </c>
      <c r="G554" s="11">
        <v>1982</v>
      </c>
      <c r="H554" s="16">
        <v>2007</v>
      </c>
      <c r="I554" s="6">
        <v>79.9</v>
      </c>
      <c r="J554" s="6">
        <v>20</v>
      </c>
      <c r="K554" s="6">
        <v>77.69</v>
      </c>
      <c r="L554" s="6">
        <v>29</v>
      </c>
      <c r="M554" s="10">
        <v>80.28</v>
      </c>
      <c r="N554" s="6">
        <v>71</v>
      </c>
      <c r="O554" s="10">
        <v>80.57</v>
      </c>
      <c r="P554" s="6">
        <v>54</v>
      </c>
      <c r="Q554" s="23">
        <v>39290</v>
      </c>
    </row>
    <row r="555" spans="1:17" ht="12" customHeight="1">
      <c r="A555" s="5" t="s">
        <v>738</v>
      </c>
      <c r="B555" s="5" t="s">
        <v>88</v>
      </c>
      <c r="C555" s="6">
        <v>79.69</v>
      </c>
      <c r="D555" s="6">
        <v>112</v>
      </c>
      <c r="E555" s="13">
        <v>-1.56</v>
      </c>
      <c r="F555" s="17">
        <f>(J555/D555*D$2/J$2-1)*2+(L555/D555*D$2/L$2-1)+(N555/D555*D$2/N$2-1)*(-1)+(P555/D555*D$2/P$2-1)*(-2)</f>
        <v>-0.1706318180524119</v>
      </c>
      <c r="G555" s="11">
        <v>1982</v>
      </c>
      <c r="H555" s="16">
        <v>2007</v>
      </c>
      <c r="I555" s="10">
        <v>80</v>
      </c>
      <c r="J555" s="6">
        <v>13</v>
      </c>
      <c r="K555" s="6">
        <v>77.24</v>
      </c>
      <c r="L555" s="6">
        <v>21</v>
      </c>
      <c r="M555" s="6">
        <v>79.76</v>
      </c>
      <c r="N555" s="6">
        <v>49</v>
      </c>
      <c r="O555" s="10">
        <v>81.21</v>
      </c>
      <c r="P555" s="6">
        <v>29</v>
      </c>
      <c r="Q555" s="23">
        <v>39290</v>
      </c>
    </row>
    <row r="556" spans="1:17" ht="12" customHeight="1">
      <c r="A556" s="5" t="s">
        <v>739</v>
      </c>
      <c r="B556" s="5" t="s">
        <v>67</v>
      </c>
      <c r="C556" s="10">
        <v>84.26</v>
      </c>
      <c r="D556" s="10">
        <v>381</v>
      </c>
      <c r="E556" s="16">
        <v>-5.73</v>
      </c>
      <c r="F556" s="20">
        <f>(J556/D556*D$2/J$2-1)*2+(L556/D556*D$2/L$2-1)+(N556/D556*D$2/N$2-1)*(-1)+(P556/D556*D$2/P$2-1)*(-2)</f>
        <v>-2.3188608294148985</v>
      </c>
      <c r="G556" s="16">
        <v>1983</v>
      </c>
      <c r="H556" s="16">
        <v>2007</v>
      </c>
      <c r="I556" s="6">
        <v>67.68</v>
      </c>
      <c r="J556" s="6">
        <v>19</v>
      </c>
      <c r="K556" s="10">
        <v>82.21</v>
      </c>
      <c r="L556" s="6">
        <v>57</v>
      </c>
      <c r="M556" s="10">
        <v>84.83</v>
      </c>
      <c r="N556" s="6">
        <v>154</v>
      </c>
      <c r="O556" s="12">
        <v>86.54</v>
      </c>
      <c r="P556" s="6">
        <v>151</v>
      </c>
      <c r="Q556" s="23">
        <v>39290</v>
      </c>
    </row>
    <row r="557" spans="1:17" ht="12" customHeight="1">
      <c r="A557" s="5" t="s">
        <v>740</v>
      </c>
      <c r="B557" s="5" t="s">
        <v>616</v>
      </c>
      <c r="C557" s="6">
        <v>73.16</v>
      </c>
      <c r="D557" s="6">
        <v>183</v>
      </c>
      <c r="E557" s="11">
        <v>-0.36</v>
      </c>
      <c r="F557" s="20">
        <f>(J557/D557*D$2/J$2-1)*2+(L557/D557*D$2/L$2-1)+(N557/D557*D$2/N$2-1)*(-1)+(P557/D557*D$2/P$2-1)*(-2)</f>
        <v>-1.6275835335672943</v>
      </c>
      <c r="G557" s="16">
        <v>1983</v>
      </c>
      <c r="H557" s="16">
        <v>2007</v>
      </c>
      <c r="I557" s="6">
        <v>73.13</v>
      </c>
      <c r="J557" s="6">
        <v>15</v>
      </c>
      <c r="K557" s="6">
        <v>72.66</v>
      </c>
      <c r="L557" s="6">
        <v>29</v>
      </c>
      <c r="M557" s="6">
        <v>73.12</v>
      </c>
      <c r="N557" s="6">
        <v>68</v>
      </c>
      <c r="O557" s="6">
        <v>73.41</v>
      </c>
      <c r="P557" s="6">
        <v>71</v>
      </c>
      <c r="Q557" s="23">
        <v>39290</v>
      </c>
    </row>
    <row r="558" spans="1:17" ht="12" customHeight="1">
      <c r="A558" s="5" t="s">
        <v>741</v>
      </c>
      <c r="B558" s="5" t="s">
        <v>198</v>
      </c>
      <c r="C558" s="6">
        <v>75.31</v>
      </c>
      <c r="D558" s="6">
        <v>126</v>
      </c>
      <c r="E558" s="11">
        <v>-0.31</v>
      </c>
      <c r="F558" s="20">
        <f>(J558/D558*D$2/J$2-1)*2+(L558/D558*D$2/L$2-1)+(N558/D558*D$2/N$2-1)*(-1)+(P558/D558*D$2/P$2-1)*(-2)</f>
        <v>-1.049547480282484</v>
      </c>
      <c r="G558" s="11">
        <v>1982</v>
      </c>
      <c r="H558" s="16">
        <v>2007</v>
      </c>
      <c r="I558" s="6">
        <v>72.67</v>
      </c>
      <c r="J558" s="6">
        <v>9</v>
      </c>
      <c r="K558" s="6">
        <v>77.29</v>
      </c>
      <c r="L558" s="6">
        <v>24</v>
      </c>
      <c r="M558" s="6">
        <v>74.57</v>
      </c>
      <c r="N558" s="6">
        <v>58</v>
      </c>
      <c r="O558" s="6">
        <v>75.86</v>
      </c>
      <c r="P558" s="6">
        <v>35</v>
      </c>
      <c r="Q558" s="23">
        <v>39297</v>
      </c>
    </row>
    <row r="559" spans="1:17" ht="12" customHeight="1">
      <c r="A559" s="5" t="s">
        <v>742</v>
      </c>
      <c r="B559" s="5" t="s">
        <v>433</v>
      </c>
      <c r="C559" s="6">
        <v>77.99</v>
      </c>
      <c r="D559" s="6">
        <v>89</v>
      </c>
      <c r="E559" s="16">
        <v>-4.15</v>
      </c>
      <c r="F559" s="20">
        <f>(J559/D559*D$2/J$2-1)*2+(L559/D559*D$2/L$2-1)+(N559/D559*D$2/N$2-1)*(-1)+(P559/D559*D$2/P$2-1)*(-2)</f>
        <v>-1.4007934479495838</v>
      </c>
      <c r="G559" s="16">
        <v>1983</v>
      </c>
      <c r="H559" s="16">
        <v>2007</v>
      </c>
      <c r="I559" s="6">
        <v>78.86</v>
      </c>
      <c r="J559" s="6">
        <v>7</v>
      </c>
      <c r="K559" s="6">
        <v>69.07</v>
      </c>
      <c r="L559" s="6">
        <v>14</v>
      </c>
      <c r="M559" s="6">
        <v>79.18</v>
      </c>
      <c r="N559" s="6">
        <v>39</v>
      </c>
      <c r="O559" s="10">
        <v>80.48</v>
      </c>
      <c r="P559" s="6">
        <v>29</v>
      </c>
      <c r="Q559" s="23">
        <v>39311</v>
      </c>
    </row>
    <row r="560" spans="1:17" ht="12" customHeight="1">
      <c r="A560" s="5" t="s">
        <v>743</v>
      </c>
      <c r="B560" s="5" t="s">
        <v>141</v>
      </c>
      <c r="C560" s="10">
        <v>80.38</v>
      </c>
      <c r="D560" s="6">
        <v>65</v>
      </c>
      <c r="E560" s="7">
        <v>4.91</v>
      </c>
      <c r="F560" s="17">
        <f>(J560/D560*D$2/J$2-1)*2+(L560/D560*D$2/L$2-1)+(N560/D560*D$2/N$2-1)*(-1)+(P560/D560*D$2/P$2-1)*(-2)</f>
        <v>0.6436186190736928</v>
      </c>
      <c r="G560" s="11">
        <v>1981</v>
      </c>
      <c r="H560" s="16">
        <v>2007</v>
      </c>
      <c r="I560" s="10">
        <v>83.22</v>
      </c>
      <c r="J560" s="6">
        <v>9</v>
      </c>
      <c r="K560" s="10">
        <v>82</v>
      </c>
      <c r="L560" s="6">
        <v>17</v>
      </c>
      <c r="M560" s="10">
        <v>81.8</v>
      </c>
      <c r="N560" s="6">
        <v>20</v>
      </c>
      <c r="O560" s="6">
        <v>76.11</v>
      </c>
      <c r="P560" s="6">
        <v>19</v>
      </c>
      <c r="Q560" s="23">
        <v>39318</v>
      </c>
    </row>
    <row r="561" spans="1:17" ht="12" customHeight="1">
      <c r="A561" s="5" t="s">
        <v>253</v>
      </c>
      <c r="B561" s="5" t="s">
        <v>285</v>
      </c>
      <c r="C561" s="6">
        <v>69.36</v>
      </c>
      <c r="D561" s="6">
        <v>56</v>
      </c>
      <c r="E561" s="16">
        <v>-5.9</v>
      </c>
      <c r="F561" s="20">
        <f>(J561/D561*D$2/J$2-1)*2+(L561/D561*D$2/L$2-1)+(N561/D561*D$2/N$2-1)*(-1)+(P561/D561*D$2/P$2-1)*(-2)</f>
        <v>-1.773861177245239</v>
      </c>
      <c r="G561" s="16">
        <v>1983</v>
      </c>
      <c r="H561" s="16">
        <v>2007</v>
      </c>
      <c r="I561" s="6">
        <v>76</v>
      </c>
      <c r="J561" s="6">
        <v>4</v>
      </c>
      <c r="K561" s="6">
        <v>53.9</v>
      </c>
      <c r="L561" s="6">
        <v>10</v>
      </c>
      <c r="M561" s="6">
        <v>72.74</v>
      </c>
      <c r="N561" s="6">
        <v>19</v>
      </c>
      <c r="O561" s="6">
        <v>72.13</v>
      </c>
      <c r="P561" s="6">
        <v>23</v>
      </c>
      <c r="Q561" s="23">
        <v>39318</v>
      </c>
    </row>
    <row r="562" spans="1:17" ht="12" customHeight="1">
      <c r="A562" s="5" t="s">
        <v>744</v>
      </c>
      <c r="B562" s="5" t="s">
        <v>143</v>
      </c>
      <c r="C562" s="6">
        <v>73.16</v>
      </c>
      <c r="D562" s="6">
        <v>129</v>
      </c>
      <c r="E562" s="11">
        <v>0.21</v>
      </c>
      <c r="F562" s="18">
        <f>(J562/D562*D$2/J$2-1)*2+(L562/D562*D$2/L$2-1)+(N562/D562*D$2/N$2-1)*(-1)+(P562/D562*D$2/P$2-1)*(-2)</f>
        <v>-0.31879573726742594</v>
      </c>
      <c r="G562" s="11">
        <v>1982</v>
      </c>
      <c r="H562" s="16">
        <v>2007</v>
      </c>
      <c r="I562" s="6">
        <v>73.69</v>
      </c>
      <c r="J562" s="6">
        <v>13</v>
      </c>
      <c r="K562" s="6">
        <v>72.79</v>
      </c>
      <c r="L562" s="6">
        <v>28</v>
      </c>
      <c r="M562" s="6">
        <v>73.4</v>
      </c>
      <c r="N562" s="6">
        <v>52</v>
      </c>
      <c r="O562" s="6">
        <v>72.89</v>
      </c>
      <c r="P562" s="6">
        <v>36</v>
      </c>
      <c r="Q562" s="23">
        <v>39325</v>
      </c>
    </row>
    <row r="563" spans="1:17" ht="12" customHeight="1">
      <c r="A563" s="5" t="s">
        <v>745</v>
      </c>
      <c r="B563" s="5" t="s">
        <v>746</v>
      </c>
      <c r="C563" s="6">
        <v>73.94</v>
      </c>
      <c r="D563" s="6">
        <v>53</v>
      </c>
      <c r="E563" s="16">
        <v>-8.73</v>
      </c>
      <c r="F563" s="17">
        <f>(J563/D563*D$2/J$2-1)*2+(L563/D563*D$2/L$2-1)+(N563/D563*D$2/N$2-1)*(-1)+(P563/D563*D$2/P$2-1)*(-2)</f>
        <v>0.08521104407329516</v>
      </c>
      <c r="G563" s="11">
        <v>1981</v>
      </c>
      <c r="H563" s="16">
        <v>2007</v>
      </c>
      <c r="I563" s="6">
        <v>63.4</v>
      </c>
      <c r="J563" s="6">
        <v>5</v>
      </c>
      <c r="K563" s="6">
        <v>68.71</v>
      </c>
      <c r="L563" s="6">
        <v>14</v>
      </c>
      <c r="M563" s="6">
        <v>77.43</v>
      </c>
      <c r="N563" s="6">
        <v>21</v>
      </c>
      <c r="O563" s="6">
        <v>78</v>
      </c>
      <c r="P563" s="6">
        <v>13</v>
      </c>
      <c r="Q563" s="23">
        <v>39346</v>
      </c>
    </row>
    <row r="564" spans="1:17" ht="12" customHeight="1">
      <c r="A564" s="5" t="s">
        <v>747</v>
      </c>
      <c r="B564" s="5" t="s">
        <v>550</v>
      </c>
      <c r="C564" s="6">
        <v>73.57</v>
      </c>
      <c r="D564" s="6">
        <v>65</v>
      </c>
      <c r="E564" s="11">
        <v>-0.33</v>
      </c>
      <c r="F564" s="18">
        <f>(J564/D564*D$2/J$2-1)*2+(L564/D564*D$2/L$2-1)+(N564/D564*D$2/N$2-1)*(-1)+(P564/D564*D$2/P$2-1)*(-2)</f>
        <v>-0.22669498013335665</v>
      </c>
      <c r="G564" s="11">
        <v>1982</v>
      </c>
      <c r="H564" s="16">
        <v>2007</v>
      </c>
      <c r="I564" s="6">
        <v>71.4</v>
      </c>
      <c r="J564" s="6">
        <v>5</v>
      </c>
      <c r="K564" s="6">
        <v>73.75</v>
      </c>
      <c r="L564" s="6">
        <v>16</v>
      </c>
      <c r="M564" s="6">
        <v>74.1</v>
      </c>
      <c r="N564" s="6">
        <v>30</v>
      </c>
      <c r="O564" s="6">
        <v>73</v>
      </c>
      <c r="P564" s="6">
        <v>14</v>
      </c>
      <c r="Q564" s="23">
        <v>39346</v>
      </c>
    </row>
    <row r="565" spans="1:17" ht="12" customHeight="1">
      <c r="A565" s="5" t="s">
        <v>748</v>
      </c>
      <c r="B565" s="5" t="s">
        <v>237</v>
      </c>
      <c r="C565" s="6">
        <v>74.49</v>
      </c>
      <c r="D565" s="6">
        <v>59</v>
      </c>
      <c r="E565" s="16">
        <v>-4.67</v>
      </c>
      <c r="F565" s="17">
        <f>(J565/D565*D$2/J$2-1)*2+(L565/D565*D$2/L$2-1)+(N565/D565*D$2/N$2-1)*(-1)+(P565/D565*D$2/P$2-1)*(-2)</f>
        <v>0.1493652361620178</v>
      </c>
      <c r="G565" s="11">
        <v>1981</v>
      </c>
      <c r="H565" s="16">
        <v>2007</v>
      </c>
      <c r="I565" s="6">
        <v>74.17</v>
      </c>
      <c r="J565" s="6">
        <v>6</v>
      </c>
      <c r="K565" s="6">
        <v>70.94</v>
      </c>
      <c r="L565" s="6">
        <v>16</v>
      </c>
      <c r="M565" s="6">
        <v>73.62</v>
      </c>
      <c r="N565" s="6">
        <v>21</v>
      </c>
      <c r="O565" s="6">
        <v>79.31</v>
      </c>
      <c r="P565" s="6">
        <v>16</v>
      </c>
      <c r="Q565" s="23">
        <v>39353</v>
      </c>
    </row>
    <row r="566" spans="1:17" ht="12" customHeight="1">
      <c r="A566" s="5" t="s">
        <v>749</v>
      </c>
      <c r="B566" s="5" t="s">
        <v>490</v>
      </c>
      <c r="C566" s="6">
        <v>79.21</v>
      </c>
      <c r="D566" s="6">
        <v>135</v>
      </c>
      <c r="E566" s="11">
        <v>-0.52</v>
      </c>
      <c r="F566" s="17">
        <f>(J566/D566*D$2/J$2-1)*2+(L566/D566*D$2/L$2-1)+(N566/D566*D$2/N$2-1)*(-1)+(P566/D566*D$2/P$2-1)*(-2)</f>
        <v>0.43498229573348013</v>
      </c>
      <c r="G566" s="11">
        <v>1981</v>
      </c>
      <c r="H566" s="16">
        <v>2007</v>
      </c>
      <c r="I566" s="6">
        <v>79.24</v>
      </c>
      <c r="J566" s="6">
        <v>17</v>
      </c>
      <c r="K566" s="6">
        <v>78.55</v>
      </c>
      <c r="L566" s="6">
        <v>31</v>
      </c>
      <c r="M566" s="6">
        <v>79.31</v>
      </c>
      <c r="N566" s="6">
        <v>55</v>
      </c>
      <c r="O566" s="6">
        <v>79.69</v>
      </c>
      <c r="P566" s="6">
        <v>32</v>
      </c>
      <c r="Q566" s="23">
        <v>39353</v>
      </c>
    </row>
    <row r="567" spans="1:17" ht="12" customHeight="1">
      <c r="A567" s="5" t="s">
        <v>750</v>
      </c>
      <c r="B567" s="5" t="s">
        <v>182</v>
      </c>
      <c r="C567" s="6">
        <v>68.5</v>
      </c>
      <c r="D567" s="6">
        <v>52</v>
      </c>
      <c r="E567" s="16">
        <v>-3.89</v>
      </c>
      <c r="F567" s="20">
        <f>(J567/D567*D$2/J$2-1)*2+(L567/D567*D$2/L$2-1)+(N567/D567*D$2/N$2-1)*(-1)+(P567/D567*D$2/P$2-1)*(-2)</f>
        <v>-1.6665074874178198</v>
      </c>
      <c r="G567" s="16">
        <v>1983</v>
      </c>
      <c r="H567" s="16">
        <v>2007</v>
      </c>
      <c r="I567" s="6">
        <v>63</v>
      </c>
      <c r="J567" s="6">
        <v>3</v>
      </c>
      <c r="K567" s="6">
        <v>64.89</v>
      </c>
      <c r="L567" s="6">
        <v>9</v>
      </c>
      <c r="M567" s="6">
        <v>69.09</v>
      </c>
      <c r="N567" s="6">
        <v>23</v>
      </c>
      <c r="O567" s="6">
        <v>70.59</v>
      </c>
      <c r="P567" s="6">
        <v>17</v>
      </c>
      <c r="Q567" s="23">
        <v>39353</v>
      </c>
    </row>
    <row r="568" spans="1:17" ht="12" customHeight="1">
      <c r="A568" s="5" t="s">
        <v>751</v>
      </c>
      <c r="B568" s="5" t="s">
        <v>290</v>
      </c>
      <c r="C568" s="6">
        <v>77.56</v>
      </c>
      <c r="D568" s="6">
        <v>54</v>
      </c>
      <c r="E568" s="16">
        <v>-4.07</v>
      </c>
      <c r="F568" s="17">
        <f>(J568/D568*D$2/J$2-1)*2+(L568/D568*D$2/L$2-1)+(N568/D568*D$2/N$2-1)*(-1)+(P568/D568*D$2/P$2-1)*(-2)</f>
        <v>0.1419996572868072</v>
      </c>
      <c r="G568" s="11">
        <v>1981</v>
      </c>
      <c r="H568" s="16">
        <v>2007</v>
      </c>
      <c r="I568" s="6">
        <v>76.75</v>
      </c>
      <c r="J568" s="6">
        <v>4</v>
      </c>
      <c r="K568" s="6">
        <v>71.36</v>
      </c>
      <c r="L568" s="6">
        <v>14</v>
      </c>
      <c r="M568" s="10">
        <v>80.18</v>
      </c>
      <c r="N568" s="6">
        <v>28</v>
      </c>
      <c r="O568" s="6">
        <v>79.63</v>
      </c>
      <c r="P568" s="6">
        <v>8</v>
      </c>
      <c r="Q568" s="23">
        <v>39381</v>
      </c>
    </row>
    <row r="569" spans="1:17" ht="12" customHeight="1">
      <c r="A569" s="5" t="s">
        <v>752</v>
      </c>
      <c r="B569" s="5" t="s">
        <v>202</v>
      </c>
      <c r="C569" s="6">
        <v>69.05</v>
      </c>
      <c r="D569" s="6">
        <v>56</v>
      </c>
      <c r="E569" s="11">
        <v>-0.48</v>
      </c>
      <c r="F569" s="18">
        <f>(J569/D569*D$2/J$2-1)*2+(L569/D569*D$2/L$2-1)+(N569/D569*D$2/N$2-1)*(-1)+(P569/D569*D$2/P$2-1)*(-2)</f>
        <v>-0.7687841755309464</v>
      </c>
      <c r="G569" s="11">
        <v>1982</v>
      </c>
      <c r="H569" s="16">
        <v>2007</v>
      </c>
      <c r="I569" s="6">
        <v>69.75</v>
      </c>
      <c r="J569" s="6">
        <v>4</v>
      </c>
      <c r="K569" s="6">
        <v>65.62</v>
      </c>
      <c r="L569" s="6">
        <v>13</v>
      </c>
      <c r="M569" s="6">
        <v>72</v>
      </c>
      <c r="N569" s="6">
        <v>23</v>
      </c>
      <c r="O569" s="6">
        <v>67.44</v>
      </c>
      <c r="P569" s="6">
        <v>16</v>
      </c>
      <c r="Q569" s="23">
        <v>39381</v>
      </c>
    </row>
    <row r="570" spans="1:17" ht="12" customHeight="1">
      <c r="A570" s="5" t="s">
        <v>753</v>
      </c>
      <c r="B570" s="5" t="s">
        <v>635</v>
      </c>
      <c r="C570" s="6">
        <v>76.52</v>
      </c>
      <c r="D570" s="6">
        <v>64</v>
      </c>
      <c r="E570" s="13">
        <v>-2.81</v>
      </c>
      <c r="F570" s="20">
        <f>(J570/D570*D$2/J$2-1)*2+(L570/D570*D$2/L$2-1)+(N570/D570*D$2/N$2-1)*(-1)+(P570/D570*D$2/P$2-1)*(-2)</f>
        <v>-1.0392631690507441</v>
      </c>
      <c r="G570" s="11">
        <v>1982</v>
      </c>
      <c r="H570" s="16">
        <v>2007</v>
      </c>
      <c r="I570" s="6">
        <v>72.86</v>
      </c>
      <c r="J570" s="6">
        <v>7</v>
      </c>
      <c r="K570" s="6">
        <v>73.91</v>
      </c>
      <c r="L570" s="6">
        <v>11</v>
      </c>
      <c r="M570" s="6">
        <v>78.62</v>
      </c>
      <c r="N570" s="6">
        <v>21</v>
      </c>
      <c r="O570" s="6">
        <v>76.92</v>
      </c>
      <c r="P570" s="6">
        <v>25</v>
      </c>
      <c r="Q570" s="23">
        <v>39395</v>
      </c>
    </row>
    <row r="571" spans="1:17" ht="12" customHeight="1">
      <c r="A571" s="5" t="s">
        <v>754</v>
      </c>
      <c r="B571" s="5" t="s">
        <v>172</v>
      </c>
      <c r="C571" s="10">
        <v>84.37</v>
      </c>
      <c r="D571" s="6">
        <v>86</v>
      </c>
      <c r="E571" s="11">
        <v>-0.71</v>
      </c>
      <c r="F571" s="20">
        <f>(J571/D571*D$2/J$2-1)*2+(L571/D571*D$2/L$2-1)+(N571/D571*D$2/N$2-1)*(-1)+(P571/D571*D$2/P$2-1)*(-2)</f>
        <v>-1.2189418302517225</v>
      </c>
      <c r="G571" s="11">
        <v>1982</v>
      </c>
      <c r="H571" s="16">
        <v>2007</v>
      </c>
      <c r="I571" s="10">
        <v>83</v>
      </c>
      <c r="J571" s="6">
        <v>6</v>
      </c>
      <c r="K571" s="10">
        <v>83.83</v>
      </c>
      <c r="L571" s="6">
        <v>18</v>
      </c>
      <c r="M571" s="10">
        <v>84.79</v>
      </c>
      <c r="N571" s="6">
        <v>33</v>
      </c>
      <c r="O571" s="10">
        <v>84.52</v>
      </c>
      <c r="P571" s="6">
        <v>29</v>
      </c>
      <c r="Q571" s="23">
        <v>39408</v>
      </c>
    </row>
    <row r="572" spans="1:17" ht="12" customHeight="1">
      <c r="A572" s="5" t="s">
        <v>755</v>
      </c>
      <c r="B572" s="5" t="s">
        <v>687</v>
      </c>
      <c r="C572" s="10">
        <v>84.78</v>
      </c>
      <c r="D572" s="10">
        <v>226</v>
      </c>
      <c r="E572" s="13">
        <v>-2.42</v>
      </c>
      <c r="F572" s="20">
        <f>(J572/D572*D$2/J$2-1)*2+(L572/D572*D$2/L$2-1)+(N572/D572*D$2/N$2-1)*(-1)+(P572/D572*D$2/P$2-1)*(-2)</f>
        <v>-0.98950700046663</v>
      </c>
      <c r="G572" s="11">
        <v>1982</v>
      </c>
      <c r="H572" s="16">
        <v>2007</v>
      </c>
      <c r="I572" s="12">
        <v>85.19</v>
      </c>
      <c r="J572" s="6">
        <v>21</v>
      </c>
      <c r="K572" s="10">
        <v>81.2</v>
      </c>
      <c r="L572" s="6">
        <v>44</v>
      </c>
      <c r="M572" s="10">
        <v>84.98</v>
      </c>
      <c r="N572" s="6">
        <v>81</v>
      </c>
      <c r="O572" s="12">
        <v>86.44</v>
      </c>
      <c r="P572" s="6">
        <v>80</v>
      </c>
      <c r="Q572" s="23">
        <v>39408</v>
      </c>
    </row>
    <row r="573" spans="1:17" ht="12" customHeight="1">
      <c r="A573" s="5" t="s">
        <v>756</v>
      </c>
      <c r="B573" s="5" t="s">
        <v>757</v>
      </c>
      <c r="C573" s="10">
        <v>82.16</v>
      </c>
      <c r="D573" s="10">
        <v>231</v>
      </c>
      <c r="E573" s="14">
        <v>1.21</v>
      </c>
      <c r="F573" s="20">
        <f>(J573/D573*D$2/J$2-1)*2+(L573/D573*D$2/L$2-1)+(N573/D573*D$2/N$2-1)*(-1)+(P573/D573*D$2/P$2-1)*(-2)</f>
        <v>-0.9710614085311057</v>
      </c>
      <c r="G573" s="11">
        <v>1982</v>
      </c>
      <c r="H573" s="16">
        <v>2007</v>
      </c>
      <c r="I573" s="10">
        <v>83.33</v>
      </c>
      <c r="J573" s="6">
        <v>27</v>
      </c>
      <c r="K573" s="12">
        <v>85.17</v>
      </c>
      <c r="L573" s="6">
        <v>35</v>
      </c>
      <c r="M573" s="10">
        <v>80.14</v>
      </c>
      <c r="N573" s="6">
        <v>83</v>
      </c>
      <c r="O573" s="10">
        <v>82.5</v>
      </c>
      <c r="P573" s="6">
        <v>86</v>
      </c>
      <c r="Q573" s="23">
        <v>39408</v>
      </c>
    </row>
    <row r="574" spans="1:17" ht="12" customHeight="1">
      <c r="A574" s="5" t="s">
        <v>758</v>
      </c>
      <c r="B574" s="5" t="s">
        <v>337</v>
      </c>
      <c r="C574" s="10">
        <v>82.92</v>
      </c>
      <c r="D574" s="10">
        <v>299</v>
      </c>
      <c r="E574" s="13">
        <v>-1.76</v>
      </c>
      <c r="F574" s="17">
        <f>(J574/D574*D$2/J$2-1)*2+(L574/D574*D$2/L$2-1)+(N574/D574*D$2/N$2-1)*(-1)+(P574/D574*D$2/P$2-1)*(-2)</f>
        <v>-0.10564089910133878</v>
      </c>
      <c r="G574" s="11">
        <v>1982</v>
      </c>
      <c r="H574" s="16">
        <v>2007</v>
      </c>
      <c r="I574" s="10">
        <v>81.76</v>
      </c>
      <c r="J574" s="6">
        <v>37</v>
      </c>
      <c r="K574" s="10">
        <v>80.95</v>
      </c>
      <c r="L574" s="6">
        <v>56</v>
      </c>
      <c r="M574" s="10">
        <v>83.62</v>
      </c>
      <c r="N574" s="6">
        <v>124</v>
      </c>
      <c r="O574" s="10">
        <v>83.74</v>
      </c>
      <c r="P574" s="6">
        <v>82</v>
      </c>
      <c r="Q574" s="23">
        <v>39408</v>
      </c>
    </row>
    <row r="575" spans="1:17" ht="12" customHeight="1">
      <c r="A575" s="5" t="s">
        <v>759</v>
      </c>
      <c r="B575" s="5" t="s">
        <v>266</v>
      </c>
      <c r="C575" s="6">
        <v>78.9</v>
      </c>
      <c r="D575" s="6">
        <v>156</v>
      </c>
      <c r="E575" s="14">
        <v>1.88</v>
      </c>
      <c r="F575" s="17">
        <f>(J575/D575*D$2/J$2-1)*2+(L575/D575*D$2/L$2-1)+(N575/D575*D$2/N$2-1)*(-1)+(P575/D575*D$2/P$2-1)*(-2)</f>
        <v>0.4558439805033411</v>
      </c>
      <c r="G575" s="11">
        <v>1981</v>
      </c>
      <c r="H575" s="16">
        <v>2007</v>
      </c>
      <c r="I575" s="10">
        <v>81.2</v>
      </c>
      <c r="J575" s="6">
        <v>25</v>
      </c>
      <c r="K575" s="6">
        <v>78.26</v>
      </c>
      <c r="L575" s="6">
        <v>31</v>
      </c>
      <c r="M575" s="6">
        <v>79.2</v>
      </c>
      <c r="N575" s="6">
        <v>51</v>
      </c>
      <c r="O575" s="6">
        <v>77.84</v>
      </c>
      <c r="P575" s="6">
        <v>49</v>
      </c>
      <c r="Q575" s="23">
        <v>39416</v>
      </c>
    </row>
    <row r="576" spans="1:17" ht="12" customHeight="1">
      <c r="A576" s="5" t="s">
        <v>760</v>
      </c>
      <c r="B576" s="5" t="s">
        <v>761</v>
      </c>
      <c r="C576" s="6">
        <v>76.23</v>
      </c>
      <c r="D576" s="6">
        <v>98</v>
      </c>
      <c r="E576" s="14">
        <v>1.44</v>
      </c>
      <c r="F576" s="20">
        <f>(J576/D576*D$2/J$2-1)*2+(L576/D576*D$2/L$2-1)+(N576/D576*D$2/N$2-1)*(-1)+(P576/D576*D$2/P$2-1)*(-2)</f>
        <v>-1.3617587730038219</v>
      </c>
      <c r="G576" s="16">
        <v>1983</v>
      </c>
      <c r="H576" s="16">
        <v>2007</v>
      </c>
      <c r="I576" s="6">
        <v>77.89</v>
      </c>
      <c r="J576" s="6">
        <v>9</v>
      </c>
      <c r="K576" s="6">
        <v>75.38</v>
      </c>
      <c r="L576" s="6">
        <v>16</v>
      </c>
      <c r="M576" s="6">
        <v>77.72</v>
      </c>
      <c r="N576" s="6">
        <v>36</v>
      </c>
      <c r="O576" s="6">
        <v>74.76</v>
      </c>
      <c r="P576" s="6">
        <v>37</v>
      </c>
      <c r="Q576" s="23">
        <v>39416</v>
      </c>
    </row>
    <row r="577" spans="1:17" ht="12" customHeight="1">
      <c r="A577" s="5" t="s">
        <v>762</v>
      </c>
      <c r="B577" s="5" t="s">
        <v>235</v>
      </c>
      <c r="C577" s="6">
        <v>77.3</v>
      </c>
      <c r="D577" s="6">
        <v>82</v>
      </c>
      <c r="E577" s="14">
        <v>1.16</v>
      </c>
      <c r="F577" s="17">
        <f>(J577/D577*D$2/J$2-1)*2+(L577/D577*D$2/L$2-1)+(N577/D577*D$2/N$2-1)*(-1)+(P577/D577*D$2/P$2-1)*(-2)</f>
        <v>0.35822569594737763</v>
      </c>
      <c r="G577" s="11">
        <v>1981</v>
      </c>
      <c r="H577" s="16">
        <v>2007</v>
      </c>
      <c r="I577" s="6">
        <v>75.45</v>
      </c>
      <c r="J577" s="6">
        <v>11</v>
      </c>
      <c r="K577" s="6">
        <v>78.5</v>
      </c>
      <c r="L577" s="6">
        <v>18</v>
      </c>
      <c r="M577" s="6">
        <v>79.42</v>
      </c>
      <c r="N577" s="6">
        <v>31</v>
      </c>
      <c r="O577" s="6">
        <v>74.27</v>
      </c>
      <c r="P577" s="6">
        <v>22</v>
      </c>
      <c r="Q577" s="23">
        <v>39430</v>
      </c>
    </row>
    <row r="578" spans="1:17" ht="12" customHeight="1">
      <c r="A578" s="5" t="s">
        <v>763</v>
      </c>
      <c r="B578" s="5" t="s">
        <v>707</v>
      </c>
      <c r="C578" s="6">
        <v>73.74</v>
      </c>
      <c r="D578" s="6">
        <v>73</v>
      </c>
      <c r="E578" s="13">
        <v>-1.61</v>
      </c>
      <c r="F578" s="17">
        <f>(J578/D578*D$2/J$2-1)*2+(L578/D578*D$2/L$2-1)+(N578/D578*D$2/N$2-1)*(-1)+(P578/D578*D$2/P$2-1)*(-2)</f>
        <v>0.2243102086666835</v>
      </c>
      <c r="G578" s="11">
        <v>1982</v>
      </c>
      <c r="H578" s="16">
        <v>2007</v>
      </c>
      <c r="I578" s="6">
        <v>73.75</v>
      </c>
      <c r="J578" s="6">
        <v>12</v>
      </c>
      <c r="K578" s="6">
        <v>72.27</v>
      </c>
      <c r="L578" s="6">
        <v>11</v>
      </c>
      <c r="M578" s="6">
        <v>72.79</v>
      </c>
      <c r="N578" s="6">
        <v>28</v>
      </c>
      <c r="O578" s="6">
        <v>75.68</v>
      </c>
      <c r="P578" s="6">
        <v>22</v>
      </c>
      <c r="Q578" s="23">
        <v>39430</v>
      </c>
    </row>
    <row r="579" spans="1:17" ht="12" customHeight="1">
      <c r="A579" s="5" t="s">
        <v>764</v>
      </c>
      <c r="B579" s="5" t="s">
        <v>210</v>
      </c>
      <c r="C579" s="6">
        <v>77.19</v>
      </c>
      <c r="D579" s="6">
        <v>59</v>
      </c>
      <c r="E579" s="16">
        <v>-3</v>
      </c>
      <c r="F579" s="8">
        <f>(J579/D579*D$2/J$2-1)*2+(L579/D579*D$2/L$2-1)+(N579/D579*D$2/N$2-1)*(-1)+(P579/D579*D$2/P$2-1)*(-2)</f>
        <v>2.3538791090604114</v>
      </c>
      <c r="G579" s="14">
        <v>1980</v>
      </c>
      <c r="H579" s="16">
        <v>2007</v>
      </c>
      <c r="I579" s="6">
        <v>71.92</v>
      </c>
      <c r="J579" s="6">
        <v>13</v>
      </c>
      <c r="K579" s="6">
        <v>79.25</v>
      </c>
      <c r="L579" s="6">
        <v>12</v>
      </c>
      <c r="M579" s="6">
        <v>79.88</v>
      </c>
      <c r="N579" s="6">
        <v>25</v>
      </c>
      <c r="O579" s="6">
        <v>74.56</v>
      </c>
      <c r="P579" s="6">
        <v>9</v>
      </c>
      <c r="Q579" s="23">
        <v>39437</v>
      </c>
    </row>
    <row r="580" spans="1:17" ht="12" customHeight="1">
      <c r="A580" s="5" t="s">
        <v>765</v>
      </c>
      <c r="B580" s="5" t="s">
        <v>170</v>
      </c>
      <c r="C580" s="5">
        <v>55.88</v>
      </c>
      <c r="D580" s="6">
        <v>86</v>
      </c>
      <c r="E580" s="16">
        <v>-11.3</v>
      </c>
      <c r="F580" s="20">
        <f>(J580/D580*D$2/J$2-1)*2+(L580/D580*D$2/L$2-1)+(N580/D580*D$2/N$2-1)*(-1)+(P580/D580*D$2/P$2-1)*(-2)</f>
        <v>-1.0292128035674026</v>
      </c>
      <c r="G580" s="11">
        <v>1982</v>
      </c>
      <c r="H580" s="16">
        <v>2007</v>
      </c>
      <c r="I580" s="6">
        <v>35</v>
      </c>
      <c r="J580" s="6">
        <v>8</v>
      </c>
      <c r="K580" s="6">
        <v>51.38</v>
      </c>
      <c r="L580" s="6">
        <v>16</v>
      </c>
      <c r="M580" s="6">
        <v>60.88</v>
      </c>
      <c r="N580" s="6">
        <v>32</v>
      </c>
      <c r="O580" s="6">
        <v>58.53</v>
      </c>
      <c r="P580" s="6">
        <v>30</v>
      </c>
      <c r="Q580" s="23">
        <v>39437</v>
      </c>
    </row>
    <row r="581" spans="1:17" ht="12" customHeight="1">
      <c r="A581" s="5" t="s">
        <v>766</v>
      </c>
      <c r="B581" s="5" t="s">
        <v>447</v>
      </c>
      <c r="C581" s="6">
        <v>75.86</v>
      </c>
      <c r="D581" s="6">
        <v>110</v>
      </c>
      <c r="E581" s="13">
        <v>-2.32</v>
      </c>
      <c r="F581" s="18">
        <f>(J581/D581*D$2/J$2-1)*2+(L581/D581*D$2/L$2-1)+(N581/D581*D$2/N$2-1)*(-1)+(P581/D581*D$2/P$2-1)*(-2)</f>
        <v>-0.7177012889091158</v>
      </c>
      <c r="G581" s="11">
        <v>1982</v>
      </c>
      <c r="H581" s="16">
        <v>2007</v>
      </c>
      <c r="I581" s="6">
        <v>77.36</v>
      </c>
      <c r="J581" s="6">
        <v>14</v>
      </c>
      <c r="K581" s="6">
        <v>68.88</v>
      </c>
      <c r="L581" s="6">
        <v>17</v>
      </c>
      <c r="M581" s="6">
        <v>77.08</v>
      </c>
      <c r="N581" s="6">
        <v>39</v>
      </c>
      <c r="O581" s="6">
        <v>77.13</v>
      </c>
      <c r="P581" s="6">
        <v>40</v>
      </c>
      <c r="Q581" s="23">
        <v>39437</v>
      </c>
    </row>
    <row r="582" spans="1:17" ht="12" customHeight="1">
      <c r="A582" s="5" t="s">
        <v>767</v>
      </c>
      <c r="B582" s="5" t="s">
        <v>768</v>
      </c>
      <c r="C582" s="6">
        <v>76.97</v>
      </c>
      <c r="D582" s="6">
        <v>67</v>
      </c>
      <c r="E582" s="16">
        <v>-3.23</v>
      </c>
      <c r="F582" s="20">
        <f>(J582/D582*D$2/J$2-1)*2+(L582/D582*D$2/L$2-1)+(N582/D582*D$2/N$2-1)*(-1)+(P582/D582*D$2/P$2-1)*(-2)</f>
        <v>-1.2632969868651158</v>
      </c>
      <c r="G582" s="11">
        <v>1982</v>
      </c>
      <c r="H582" s="16">
        <v>2007</v>
      </c>
      <c r="I582" s="6">
        <v>68.75</v>
      </c>
      <c r="J582" s="6">
        <v>4</v>
      </c>
      <c r="K582" s="6">
        <v>72.23</v>
      </c>
      <c r="L582" s="6">
        <v>13</v>
      </c>
      <c r="M582" s="10">
        <v>80.65</v>
      </c>
      <c r="N582" s="6">
        <v>31</v>
      </c>
      <c r="O582" s="6">
        <v>75.95</v>
      </c>
      <c r="P582" s="6">
        <v>19</v>
      </c>
      <c r="Q582" s="23">
        <v>39447</v>
      </c>
    </row>
    <row r="583" spans="1:17" ht="12" customHeight="1">
      <c r="A583" s="5" t="s">
        <v>769</v>
      </c>
      <c r="B583" s="5" t="s">
        <v>770</v>
      </c>
      <c r="C583" s="12">
        <v>85.7</v>
      </c>
      <c r="D583" s="6">
        <v>105</v>
      </c>
      <c r="E583" s="13">
        <v>-2.12</v>
      </c>
      <c r="F583" s="18">
        <f>(J583/D583*D$2/J$2-1)*2+(L583/D583*D$2/L$2-1)+(N583/D583*D$2/N$2-1)*(-1)+(P583/D583*D$2/P$2-1)*(-2)</f>
        <v>-0.589820262160801</v>
      </c>
      <c r="G583" s="11">
        <v>1982</v>
      </c>
      <c r="H583" s="16">
        <v>2007</v>
      </c>
      <c r="I583" s="10">
        <v>83.27</v>
      </c>
      <c r="J583" s="6">
        <v>11</v>
      </c>
      <c r="K583" s="12">
        <v>85</v>
      </c>
      <c r="L583" s="6">
        <v>21</v>
      </c>
      <c r="M583" s="12">
        <v>85.64</v>
      </c>
      <c r="N583" s="6">
        <v>39</v>
      </c>
      <c r="O583" s="12">
        <v>86.97</v>
      </c>
      <c r="P583" s="6">
        <v>34</v>
      </c>
      <c r="Q583" s="23">
        <v>39447</v>
      </c>
    </row>
    <row r="584" spans="1:17" ht="12" customHeight="1">
      <c r="A584" s="5" t="s">
        <v>771</v>
      </c>
      <c r="B584" s="5" t="s">
        <v>433</v>
      </c>
      <c r="C584" s="6">
        <v>70.56</v>
      </c>
      <c r="D584" s="6">
        <v>64</v>
      </c>
      <c r="E584" s="16">
        <v>-4.14</v>
      </c>
      <c r="F584" s="20">
        <f>(J584/D584*D$2/J$2-1)*2+(L584/D584*D$2/L$2-1)+(N584/D584*D$2/N$2-1)*(-1)+(P584/D584*D$2/P$2-1)*(-2)</f>
        <v>-3.0573675072737134</v>
      </c>
      <c r="G584" s="16">
        <v>1984</v>
      </c>
      <c r="H584" s="16">
        <v>2007</v>
      </c>
      <c r="I584" s="6">
        <v>59</v>
      </c>
      <c r="J584" s="6">
        <v>2</v>
      </c>
      <c r="K584" s="6">
        <v>71</v>
      </c>
      <c r="L584" s="6">
        <v>6</v>
      </c>
      <c r="M584" s="6">
        <v>68.35</v>
      </c>
      <c r="N584" s="6">
        <v>31</v>
      </c>
      <c r="O584" s="6">
        <v>74.12</v>
      </c>
      <c r="P584" s="6">
        <v>25</v>
      </c>
      <c r="Q584" s="23">
        <v>39447</v>
      </c>
    </row>
    <row r="585" spans="1:17" ht="12" customHeight="1">
      <c r="A585" s="5" t="s">
        <v>772</v>
      </c>
      <c r="B585" s="5" t="s">
        <v>542</v>
      </c>
      <c r="C585" s="6">
        <v>40.5</v>
      </c>
      <c r="D585" s="6">
        <v>60</v>
      </c>
      <c r="E585" s="16">
        <v>-3.2</v>
      </c>
      <c r="F585" s="18">
        <f>(J585/D585*D$2/J$2-1)*2+(L585/D585*D$2/L$2-1)+(N585/D585*D$2/N$2-1)*(-1)+(P585/D585*D$2/P$2-1)*(-2)</f>
        <v>-0.7696094516036165</v>
      </c>
      <c r="G585" s="11">
        <v>1982</v>
      </c>
      <c r="H585" s="16">
        <v>2008</v>
      </c>
      <c r="I585" s="6">
        <v>31.14</v>
      </c>
      <c r="J585" s="6">
        <v>7</v>
      </c>
      <c r="K585" s="6">
        <v>59.88</v>
      </c>
      <c r="L585" s="6">
        <v>8</v>
      </c>
      <c r="M585" s="6">
        <v>32.74</v>
      </c>
      <c r="N585" s="6">
        <v>27</v>
      </c>
      <c r="O585" s="6">
        <v>47.17</v>
      </c>
      <c r="P585" s="6">
        <v>18</v>
      </c>
      <c r="Q585" s="23">
        <v>39472</v>
      </c>
    </row>
    <row r="586" spans="1:17" ht="12" customHeight="1">
      <c r="A586" s="5" t="s">
        <v>773</v>
      </c>
      <c r="B586" s="5" t="s">
        <v>501</v>
      </c>
      <c r="C586" s="6">
        <v>77.63</v>
      </c>
      <c r="D586" s="10">
        <v>203</v>
      </c>
      <c r="E586" s="11">
        <v>-0.73</v>
      </c>
      <c r="F586" s="18">
        <f>(J586/D586*D$2/J$2-1)*2+(L586/D586*D$2/L$2-1)+(N586/D586*D$2/N$2-1)*(-1)+(P586/D586*D$2/P$2-1)*(-2)</f>
        <v>-0.31248837094972703</v>
      </c>
      <c r="G586" s="11">
        <v>1982</v>
      </c>
      <c r="H586" s="16">
        <v>2008</v>
      </c>
      <c r="I586" s="6">
        <v>75.63</v>
      </c>
      <c r="J586" s="6">
        <v>27</v>
      </c>
      <c r="K586" s="6">
        <v>77.44</v>
      </c>
      <c r="L586" s="6">
        <v>32</v>
      </c>
      <c r="M586" s="6">
        <v>78.85</v>
      </c>
      <c r="N586" s="6">
        <v>82</v>
      </c>
      <c r="O586" s="6">
        <v>76.98</v>
      </c>
      <c r="P586" s="6">
        <v>62</v>
      </c>
      <c r="Q586" s="23">
        <v>39472</v>
      </c>
    </row>
    <row r="587" spans="1:17" ht="12" customHeight="1">
      <c r="A587" s="5" t="s">
        <v>774</v>
      </c>
      <c r="B587" s="5" t="s">
        <v>174</v>
      </c>
      <c r="C587" s="6">
        <v>77.85</v>
      </c>
      <c r="D587" s="10">
        <v>301</v>
      </c>
      <c r="E587" s="16">
        <v>-3.51</v>
      </c>
      <c r="F587" s="20">
        <f>(J587/D587*D$2/J$2-1)*2+(L587/D587*D$2/L$2-1)+(N587/D587*D$2/N$2-1)*(-1)+(P587/D587*D$2/P$2-1)*(-2)</f>
        <v>-1.4534796556361709</v>
      </c>
      <c r="G587" s="16">
        <v>1983</v>
      </c>
      <c r="H587" s="16">
        <v>2008</v>
      </c>
      <c r="I587" s="6">
        <v>73.42</v>
      </c>
      <c r="J587" s="6">
        <v>31</v>
      </c>
      <c r="K587" s="6">
        <v>77.8</v>
      </c>
      <c r="L587" s="6">
        <v>44</v>
      </c>
      <c r="M587" s="6">
        <v>76.75</v>
      </c>
      <c r="N587" s="6">
        <v>102</v>
      </c>
      <c r="O587" s="6">
        <v>79.88</v>
      </c>
      <c r="P587" s="6">
        <v>124</v>
      </c>
      <c r="Q587" s="23">
        <v>39472</v>
      </c>
    </row>
    <row r="588" spans="1:17" ht="12" customHeight="1">
      <c r="A588" s="5" t="s">
        <v>775</v>
      </c>
      <c r="B588" s="5" t="s">
        <v>18</v>
      </c>
      <c r="C588" s="6">
        <v>78.32</v>
      </c>
      <c r="D588" s="6">
        <v>143</v>
      </c>
      <c r="E588" s="13">
        <v>-1.32</v>
      </c>
      <c r="F588" s="20">
        <f>(J588/D588*D$2/J$2-1)*2+(L588/D588*D$2/L$2-1)+(N588/D588*D$2/N$2-1)*(-1)+(P588/D588*D$2/P$2-1)*(-2)</f>
        <v>-1.2179661464243408</v>
      </c>
      <c r="G588" s="11">
        <v>1982</v>
      </c>
      <c r="H588" s="16">
        <v>2008</v>
      </c>
      <c r="I588" s="6">
        <v>77.09</v>
      </c>
      <c r="J588" s="6">
        <v>11</v>
      </c>
      <c r="K588" s="6">
        <v>76.46</v>
      </c>
      <c r="L588" s="6">
        <v>28</v>
      </c>
      <c r="M588" s="6">
        <v>79.24</v>
      </c>
      <c r="N588" s="6">
        <v>55</v>
      </c>
      <c r="O588" s="6">
        <v>78.63</v>
      </c>
      <c r="P588" s="6">
        <v>49</v>
      </c>
      <c r="Q588" s="23">
        <v>39507</v>
      </c>
    </row>
    <row r="589" spans="1:17" ht="12" customHeight="1">
      <c r="A589" s="5" t="s">
        <v>776</v>
      </c>
      <c r="B589" s="5" t="s">
        <v>28</v>
      </c>
      <c r="C589" s="6">
        <v>60.13</v>
      </c>
      <c r="D589" s="6">
        <v>180</v>
      </c>
      <c r="E589" s="14">
        <v>1.13</v>
      </c>
      <c r="F589" s="20">
        <f>(J589/D589*D$2/J$2-1)*2+(L589/D589*D$2/L$2-1)+(N589/D589*D$2/N$2-1)*(-1)+(P589/D589*D$2/P$2-1)*(-2)</f>
        <v>-1.4657341268107498</v>
      </c>
      <c r="G589" s="16">
        <v>1983</v>
      </c>
      <c r="H589" s="16">
        <v>2008</v>
      </c>
      <c r="I589" s="6">
        <v>69</v>
      </c>
      <c r="J589" s="6">
        <v>14</v>
      </c>
      <c r="K589" s="6">
        <v>59.79</v>
      </c>
      <c r="L589" s="6">
        <v>28</v>
      </c>
      <c r="M589" s="6">
        <v>56.88</v>
      </c>
      <c r="N589" s="6">
        <v>78</v>
      </c>
      <c r="O589" s="6">
        <v>62.43</v>
      </c>
      <c r="P589" s="6">
        <v>60</v>
      </c>
      <c r="Q589" s="23">
        <v>39507</v>
      </c>
    </row>
    <row r="590" spans="1:17" ht="12" customHeight="1">
      <c r="A590" s="5" t="s">
        <v>777</v>
      </c>
      <c r="B590" s="5" t="s">
        <v>67</v>
      </c>
      <c r="C590" s="12">
        <v>86</v>
      </c>
      <c r="D590" s="6">
        <v>58</v>
      </c>
      <c r="E590" s="11">
        <v>-0.96</v>
      </c>
      <c r="F590" s="20">
        <f>(J590/D590*D$2/J$2-1)*2+(L590/D590*D$2/L$2-1)+(N590/D590*D$2/N$2-1)*(-1)+(P590/D590*D$2/P$2-1)*(-2)</f>
        <v>-2.967432467762938</v>
      </c>
      <c r="G590" s="16">
        <v>1984</v>
      </c>
      <c r="H590" s="16">
        <v>2008</v>
      </c>
      <c r="I590" s="12">
        <v>89.75</v>
      </c>
      <c r="J590" s="6">
        <v>4</v>
      </c>
      <c r="K590" s="12">
        <v>90</v>
      </c>
      <c r="L590" s="6">
        <v>3</v>
      </c>
      <c r="M590" s="10">
        <v>82.12</v>
      </c>
      <c r="N590" s="6">
        <v>25</v>
      </c>
      <c r="O590" s="12">
        <v>88.69</v>
      </c>
      <c r="P590" s="6">
        <v>26</v>
      </c>
      <c r="Q590" s="23">
        <v>39507</v>
      </c>
    </row>
    <row r="591" spans="1:17" ht="12" customHeight="1">
      <c r="A591" s="5" t="s">
        <v>778</v>
      </c>
      <c r="B591" s="5" t="s">
        <v>377</v>
      </c>
      <c r="C591" s="6">
        <v>67.56</v>
      </c>
      <c r="D591" s="6">
        <v>54</v>
      </c>
      <c r="E591" s="13">
        <v>-1.35</v>
      </c>
      <c r="F591" s="18">
        <f>(J591/D591*D$2/J$2-1)*2+(L591/D591*D$2/L$2-1)+(N591/D591*D$2/N$2-1)*(-1)+(P591/D591*D$2/P$2-1)*(-2)</f>
        <v>-0.4406875513907893</v>
      </c>
      <c r="G591" s="11">
        <v>1982</v>
      </c>
      <c r="H591" s="16">
        <v>2008</v>
      </c>
      <c r="I591" s="6">
        <v>66.75</v>
      </c>
      <c r="J591" s="6">
        <v>4</v>
      </c>
      <c r="K591" s="6">
        <v>66.23</v>
      </c>
      <c r="L591" s="6">
        <v>13</v>
      </c>
      <c r="M591" s="6">
        <v>67.88</v>
      </c>
      <c r="N591" s="6">
        <v>24</v>
      </c>
      <c r="O591" s="6">
        <v>68.54</v>
      </c>
      <c r="P591" s="6">
        <v>13</v>
      </c>
      <c r="Q591" s="23">
        <v>39528</v>
      </c>
    </row>
    <row r="592" spans="1:17" ht="12" customHeight="1">
      <c r="A592" s="5" t="s">
        <v>779</v>
      </c>
      <c r="B592" s="5" t="s">
        <v>780</v>
      </c>
      <c r="C592" s="6">
        <v>73.59</v>
      </c>
      <c r="D592" s="6">
        <v>197</v>
      </c>
      <c r="E592" s="16">
        <v>-5.3</v>
      </c>
      <c r="F592" s="20">
        <f>(J592/D592*D$2/J$2-1)*2+(L592/D592*D$2/L$2-1)+(N592/D592*D$2/N$2-1)*(-1)+(P592/D592*D$2/P$2-1)*(-2)</f>
        <v>-1.6677789678819557</v>
      </c>
      <c r="G592" s="16">
        <v>1983</v>
      </c>
      <c r="H592" s="16">
        <v>2008</v>
      </c>
      <c r="I592" s="6">
        <v>70.78</v>
      </c>
      <c r="J592" s="6">
        <v>18</v>
      </c>
      <c r="K592" s="6">
        <v>67.32</v>
      </c>
      <c r="L592" s="6">
        <v>28</v>
      </c>
      <c r="M592" s="6">
        <v>73.34</v>
      </c>
      <c r="N592" s="6">
        <v>71</v>
      </c>
      <c r="O592" s="6">
        <v>76.65</v>
      </c>
      <c r="P592" s="6">
        <v>80</v>
      </c>
      <c r="Q592" s="23">
        <v>39534</v>
      </c>
    </row>
    <row r="593" spans="1:17" ht="12" customHeight="1">
      <c r="A593" s="5" t="s">
        <v>781</v>
      </c>
      <c r="B593" s="5" t="s">
        <v>685</v>
      </c>
      <c r="C593" s="6">
        <v>76.6</v>
      </c>
      <c r="D593" s="6">
        <v>115</v>
      </c>
      <c r="E593" s="13">
        <v>-2.16</v>
      </c>
      <c r="F593" s="17">
        <f>(J593/D593*D$2/J$2-1)*2+(L593/D593*D$2/L$2-1)+(N593/D593*D$2/N$2-1)*(-1)+(P593/D593*D$2/P$2-1)*(-2)</f>
        <v>0.4504042808979736</v>
      </c>
      <c r="G593" s="11">
        <v>1981</v>
      </c>
      <c r="H593" s="16">
        <v>2008</v>
      </c>
      <c r="I593" s="6">
        <v>75.29</v>
      </c>
      <c r="J593" s="6">
        <v>14</v>
      </c>
      <c r="K593" s="6">
        <v>74.96</v>
      </c>
      <c r="L593" s="6">
        <v>27</v>
      </c>
      <c r="M593" s="6">
        <v>77</v>
      </c>
      <c r="N593" s="6">
        <v>48</v>
      </c>
      <c r="O593" s="6">
        <v>78.27</v>
      </c>
      <c r="P593" s="6">
        <v>26</v>
      </c>
      <c r="Q593" s="23">
        <v>39535</v>
      </c>
    </row>
    <row r="594" spans="1:17" ht="12" customHeight="1">
      <c r="A594" s="5" t="s">
        <v>782</v>
      </c>
      <c r="B594" s="5" t="s">
        <v>21</v>
      </c>
      <c r="C594" s="10">
        <v>81.84</v>
      </c>
      <c r="D594" s="6">
        <v>76</v>
      </c>
      <c r="E594" s="16">
        <v>-5.97</v>
      </c>
      <c r="F594" s="15">
        <f>(J594/D594*D$2/J$2-1)*2+(L594/D594*D$2/L$2-1)+(N594/D594*D$2/N$2-1)*(-1)+(P594/D594*D$2/P$2-1)*(-2)</f>
        <v>1.6022617610379826</v>
      </c>
      <c r="G594" s="11">
        <v>1981</v>
      </c>
      <c r="H594" s="16">
        <v>2008</v>
      </c>
      <c r="I594" s="6">
        <v>76.8</v>
      </c>
      <c r="J594" s="6">
        <v>15</v>
      </c>
      <c r="K594" s="10">
        <v>80.39</v>
      </c>
      <c r="L594" s="6">
        <v>18</v>
      </c>
      <c r="M594" s="10">
        <v>84.23</v>
      </c>
      <c r="N594" s="6">
        <v>22</v>
      </c>
      <c r="O594" s="10">
        <v>84.19</v>
      </c>
      <c r="P594" s="6">
        <v>21</v>
      </c>
      <c r="Q594" s="23">
        <v>39535</v>
      </c>
    </row>
    <row r="595" spans="1:17" ht="12" customHeight="1">
      <c r="A595" s="5" t="s">
        <v>783</v>
      </c>
      <c r="B595" s="5" t="s">
        <v>784</v>
      </c>
      <c r="C595" s="6">
        <v>74.07</v>
      </c>
      <c r="D595" s="6">
        <v>99</v>
      </c>
      <c r="E595" s="13">
        <v>-2.32</v>
      </c>
      <c r="F595" s="18">
        <f>(J595/D595*D$2/J$2-1)*2+(L595/D595*D$2/L$2-1)+(N595/D595*D$2/N$2-1)*(-1)+(P595/D595*D$2/P$2-1)*(-2)</f>
        <v>-0.43714750587441475</v>
      </c>
      <c r="G595" s="11">
        <v>1982</v>
      </c>
      <c r="H595" s="16">
        <v>2008</v>
      </c>
      <c r="I595" s="6">
        <v>66.91</v>
      </c>
      <c r="J595" s="6">
        <v>11</v>
      </c>
      <c r="K595" s="6">
        <v>75.37</v>
      </c>
      <c r="L595" s="6">
        <v>19</v>
      </c>
      <c r="M595" s="6">
        <v>75.92</v>
      </c>
      <c r="N595" s="6">
        <v>39</v>
      </c>
      <c r="O595" s="6">
        <v>73.47</v>
      </c>
      <c r="P595" s="6">
        <v>30</v>
      </c>
      <c r="Q595" s="23">
        <v>39535</v>
      </c>
    </row>
    <row r="596" spans="1:17" ht="12" customHeight="1">
      <c r="A596" s="5" t="s">
        <v>785</v>
      </c>
      <c r="B596" s="5" t="s">
        <v>305</v>
      </c>
      <c r="C596" s="6">
        <v>53.17</v>
      </c>
      <c r="D596" s="6">
        <v>103</v>
      </c>
      <c r="E596" s="11">
        <v>-1.29</v>
      </c>
      <c r="F596" s="18">
        <f>(J596/D596*D$2/J$2-1)*2+(L596/D596*D$2/L$2-1)+(N596/D596*D$2/N$2-1)*(-1)+(P596/D596*D$2/P$2-1)*(-2)</f>
        <v>-0.5808193248893198</v>
      </c>
      <c r="G596" s="11">
        <v>1982</v>
      </c>
      <c r="H596" s="16">
        <v>2008</v>
      </c>
      <c r="I596" s="6">
        <v>52.15</v>
      </c>
      <c r="J596" s="6">
        <v>13</v>
      </c>
      <c r="K596" s="6">
        <v>51.86</v>
      </c>
      <c r="L596" s="6">
        <v>14</v>
      </c>
      <c r="M596" s="6">
        <v>53.38</v>
      </c>
      <c r="N596" s="6">
        <v>45</v>
      </c>
      <c r="O596" s="6">
        <v>53.87</v>
      </c>
      <c r="P596" s="6">
        <v>31</v>
      </c>
      <c r="Q596" s="23">
        <v>39563</v>
      </c>
    </row>
    <row r="597" spans="1:17" ht="12" customHeight="1">
      <c r="A597" s="5" t="s">
        <v>786</v>
      </c>
      <c r="B597" s="5" t="s">
        <v>277</v>
      </c>
      <c r="C597" s="6">
        <v>78.23</v>
      </c>
      <c r="D597" s="6">
        <v>179</v>
      </c>
      <c r="E597" s="11">
        <v>0.77</v>
      </c>
      <c r="F597" s="20">
        <f>(J597/D597*D$2/J$2-1)*2+(L597/D597*D$2/L$2-1)+(N597/D597*D$2/N$2-1)*(-1)+(P597/D597*D$2/P$2-1)*(-2)</f>
        <v>-1.768910945985465</v>
      </c>
      <c r="G597" s="16">
        <v>1983</v>
      </c>
      <c r="H597" s="16">
        <v>2008</v>
      </c>
      <c r="I597" s="10">
        <v>81.14</v>
      </c>
      <c r="J597" s="6">
        <v>14</v>
      </c>
      <c r="K597" s="6">
        <v>79.19</v>
      </c>
      <c r="L597" s="6">
        <v>27</v>
      </c>
      <c r="M597" s="6">
        <v>76.71</v>
      </c>
      <c r="N597" s="6">
        <v>68</v>
      </c>
      <c r="O597" s="6">
        <v>78.77</v>
      </c>
      <c r="P597" s="6">
        <v>70</v>
      </c>
      <c r="Q597" s="23">
        <v>39563</v>
      </c>
    </row>
    <row r="598" spans="1:17" ht="12" customHeight="1">
      <c r="A598" s="5" t="s">
        <v>787</v>
      </c>
      <c r="B598" s="5" t="s">
        <v>88</v>
      </c>
      <c r="C598" s="6">
        <v>78.87</v>
      </c>
      <c r="D598" s="6">
        <v>101</v>
      </c>
      <c r="E598" s="14">
        <v>1.72</v>
      </c>
      <c r="F598" s="20">
        <f>(J598/D598*D$2/J$2-1)*2+(L598/D598*D$2/L$2-1)+(N598/D598*D$2/N$2-1)*(-1)+(P598/D598*D$2/P$2-1)*(-2)</f>
        <v>-3.2869917888536735</v>
      </c>
      <c r="G598" s="16">
        <v>1984</v>
      </c>
      <c r="H598" s="16">
        <v>2008</v>
      </c>
      <c r="I598" s="6">
        <v>79.25</v>
      </c>
      <c r="J598" s="6">
        <v>4</v>
      </c>
      <c r="K598" s="6">
        <v>77.82</v>
      </c>
      <c r="L598" s="6">
        <v>11</v>
      </c>
      <c r="M598" s="10">
        <v>81.81</v>
      </c>
      <c r="N598" s="6">
        <v>36</v>
      </c>
      <c r="O598" s="6">
        <v>76.96</v>
      </c>
      <c r="P598" s="6">
        <v>50</v>
      </c>
      <c r="Q598" s="23">
        <v>39563</v>
      </c>
    </row>
    <row r="599" spans="1:17" ht="12" customHeight="1">
      <c r="A599" s="5" t="s">
        <v>788</v>
      </c>
      <c r="B599" s="5" t="s">
        <v>442</v>
      </c>
      <c r="C599" s="10">
        <v>80.47</v>
      </c>
      <c r="D599" s="6">
        <v>81</v>
      </c>
      <c r="E599" s="13">
        <v>-2.12</v>
      </c>
      <c r="F599" s="20">
        <f>(J599/D599*D$2/J$2-1)*2+(L599/D599*D$2/L$2-1)+(N599/D599*D$2/N$2-1)*(-1)+(P599/D599*D$2/P$2-1)*(-2)</f>
        <v>-0.9286691571540158</v>
      </c>
      <c r="G599" s="11">
        <v>1982</v>
      </c>
      <c r="H599" s="16">
        <v>2008</v>
      </c>
      <c r="I599" s="6">
        <v>77.13</v>
      </c>
      <c r="J599" s="6">
        <v>8</v>
      </c>
      <c r="K599" s="6">
        <v>79.23</v>
      </c>
      <c r="L599" s="6">
        <v>13</v>
      </c>
      <c r="M599" s="10">
        <v>81.23</v>
      </c>
      <c r="N599" s="6">
        <v>35</v>
      </c>
      <c r="O599" s="10">
        <v>81.12</v>
      </c>
      <c r="P599" s="6">
        <v>25</v>
      </c>
      <c r="Q599" s="23">
        <v>39591</v>
      </c>
    </row>
    <row r="600" spans="1:17" ht="12" customHeight="1">
      <c r="A600" s="5" t="s">
        <v>789</v>
      </c>
      <c r="B600" s="5" t="s">
        <v>571</v>
      </c>
      <c r="C600" s="10">
        <v>85.02</v>
      </c>
      <c r="D600" s="10">
        <v>363</v>
      </c>
      <c r="E600" s="16">
        <v>-3.44</v>
      </c>
      <c r="F600" s="20">
        <f>(J600/D600*D$2/J$2-1)*2+(L600/D600*D$2/L$2-1)+(N600/D600*D$2/N$2-1)*(-1)+(P600/D600*D$2/P$2-1)*(-2)</f>
        <v>-2.1310289505496183</v>
      </c>
      <c r="G600" s="16">
        <v>1983</v>
      </c>
      <c r="H600" s="16">
        <v>2008</v>
      </c>
      <c r="I600" s="10">
        <v>80.04</v>
      </c>
      <c r="J600" s="6">
        <v>26</v>
      </c>
      <c r="K600" s="10">
        <v>83.15</v>
      </c>
      <c r="L600" s="6">
        <v>52</v>
      </c>
      <c r="M600" s="10">
        <v>84.69</v>
      </c>
      <c r="N600" s="6">
        <v>129</v>
      </c>
      <c r="O600" s="12">
        <v>86.74</v>
      </c>
      <c r="P600" s="6">
        <v>156</v>
      </c>
      <c r="Q600" s="23">
        <v>39597</v>
      </c>
    </row>
    <row r="601" spans="1:17" ht="12" customHeight="1">
      <c r="A601" s="5" t="s">
        <v>790</v>
      </c>
      <c r="B601" s="5" t="s">
        <v>273</v>
      </c>
      <c r="C601" s="10">
        <v>81.45</v>
      </c>
      <c r="D601" s="6">
        <v>120</v>
      </c>
      <c r="E601" s="11">
        <v>0.01</v>
      </c>
      <c r="F601" s="18">
        <f>(J601/D601*D$2/J$2-1)*2+(L601/D601*D$2/L$2-1)+(N601/D601*D$2/N$2-1)*(-1)+(P601/D601*D$2/P$2-1)*(-2)</f>
        <v>-0.4272341153527721</v>
      </c>
      <c r="G601" s="11">
        <v>1982</v>
      </c>
      <c r="H601" s="16">
        <v>2008</v>
      </c>
      <c r="I601" s="10">
        <v>80.92</v>
      </c>
      <c r="J601" s="6">
        <v>12</v>
      </c>
      <c r="K601" s="10">
        <v>81.68</v>
      </c>
      <c r="L601" s="6">
        <v>28</v>
      </c>
      <c r="M601" s="10">
        <v>81.61</v>
      </c>
      <c r="N601" s="6">
        <v>41</v>
      </c>
      <c r="O601" s="10">
        <v>81.28</v>
      </c>
      <c r="P601" s="6">
        <v>39</v>
      </c>
      <c r="Q601" s="23">
        <v>39598</v>
      </c>
    </row>
    <row r="602" spans="1:17" ht="12" customHeight="1">
      <c r="A602" s="5" t="s">
        <v>791</v>
      </c>
      <c r="B602" s="5" t="s">
        <v>184</v>
      </c>
      <c r="C602" s="10">
        <v>84.04</v>
      </c>
      <c r="D602" s="6">
        <v>89</v>
      </c>
      <c r="E602" s="11">
        <v>-0.76</v>
      </c>
      <c r="F602" s="20">
        <f>(J602/D602*D$2/J$2-1)*2+(L602/D602*D$2/L$2-1)+(N602/D602*D$2/N$2-1)*(-1)+(P602/D602*D$2/P$2-1)*(-2)</f>
        <v>-2.086728156485782</v>
      </c>
      <c r="G602" s="16">
        <v>1983</v>
      </c>
      <c r="H602" s="16">
        <v>2008</v>
      </c>
      <c r="I602" s="12">
        <v>89.29</v>
      </c>
      <c r="J602" s="6">
        <v>7</v>
      </c>
      <c r="K602" s="10">
        <v>82.55</v>
      </c>
      <c r="L602" s="6">
        <v>11</v>
      </c>
      <c r="M602" s="10">
        <v>80.79</v>
      </c>
      <c r="N602" s="6">
        <v>34</v>
      </c>
      <c r="O602" s="12">
        <v>86.49</v>
      </c>
      <c r="P602" s="6">
        <v>37</v>
      </c>
      <c r="Q602" s="23">
        <v>39598</v>
      </c>
    </row>
    <row r="603" spans="1:17" ht="12" customHeight="1">
      <c r="A603" s="5" t="s">
        <v>792</v>
      </c>
      <c r="B603" s="5" t="s">
        <v>134</v>
      </c>
      <c r="C603" s="12">
        <v>87.57</v>
      </c>
      <c r="D603" s="6">
        <v>76</v>
      </c>
      <c r="E603" s="11">
        <v>0.58</v>
      </c>
      <c r="F603" s="20">
        <f>(J603/D603*D$2/J$2-1)*2+(L603/D603*D$2/L$2-1)+(N603/D603*D$2/N$2-1)*(-1)+(P603/D603*D$2/P$2-1)*(-2)</f>
        <v>-1.7325880610897837</v>
      </c>
      <c r="G603" s="16">
        <v>1983</v>
      </c>
      <c r="H603" s="16">
        <v>2008</v>
      </c>
      <c r="I603" s="12">
        <v>92</v>
      </c>
      <c r="J603" s="6">
        <v>4</v>
      </c>
      <c r="K603" s="12">
        <v>87.13</v>
      </c>
      <c r="L603" s="6">
        <v>16</v>
      </c>
      <c r="M603" s="12">
        <v>86.93</v>
      </c>
      <c r="N603" s="6">
        <v>27</v>
      </c>
      <c r="O603" s="12">
        <v>87.79</v>
      </c>
      <c r="P603" s="6">
        <v>29</v>
      </c>
      <c r="Q603" s="23">
        <v>39612</v>
      </c>
    </row>
    <row r="604" spans="1:17" ht="12" customHeight="1">
      <c r="A604" s="5" t="s">
        <v>793</v>
      </c>
      <c r="B604" s="5" t="s">
        <v>794</v>
      </c>
      <c r="C604" s="6">
        <v>79.87</v>
      </c>
      <c r="D604" s="6">
        <v>142</v>
      </c>
      <c r="E604" s="11">
        <v>-1</v>
      </c>
      <c r="F604" s="20">
        <f>(J604/D604*D$2/J$2-1)*2+(L604/D604*D$2/L$2-1)+(N604/D604*D$2/N$2-1)*(-1)+(P604/D604*D$2/P$2-1)*(-2)</f>
        <v>-1.342164356285659</v>
      </c>
      <c r="G604" s="16">
        <v>1983</v>
      </c>
      <c r="H604" s="16">
        <v>2008</v>
      </c>
      <c r="I604" s="6">
        <v>77.21</v>
      </c>
      <c r="J604" s="6">
        <v>14</v>
      </c>
      <c r="K604" s="6">
        <v>79.17</v>
      </c>
      <c r="L604" s="6">
        <v>24</v>
      </c>
      <c r="M604" s="10">
        <v>81.46</v>
      </c>
      <c r="N604" s="6">
        <v>46</v>
      </c>
      <c r="O604" s="6">
        <v>79.53</v>
      </c>
      <c r="P604" s="6">
        <v>58</v>
      </c>
      <c r="Q604" s="23">
        <v>39625</v>
      </c>
    </row>
    <row r="605" spans="1:17" ht="12" customHeight="1">
      <c r="A605" s="5" t="s">
        <v>795</v>
      </c>
      <c r="B605" s="5" t="s">
        <v>796</v>
      </c>
      <c r="C605" s="6">
        <v>70.7</v>
      </c>
      <c r="D605" s="6">
        <v>86</v>
      </c>
      <c r="E605" s="13">
        <v>-2.66</v>
      </c>
      <c r="F605" s="17">
        <f>(J605/D605*D$2/J$2-1)*2+(L605/D605*D$2/L$2-1)+(N605/D605*D$2/N$2-1)*(-1)+(P605/D605*D$2/P$2-1)*(-2)</f>
        <v>0.4810795045216216</v>
      </c>
      <c r="G605" s="11">
        <v>1981</v>
      </c>
      <c r="H605" s="16">
        <v>2008</v>
      </c>
      <c r="I605" s="6">
        <v>72</v>
      </c>
      <c r="J605" s="6">
        <v>10</v>
      </c>
      <c r="K605" s="6">
        <v>66.73</v>
      </c>
      <c r="L605" s="6">
        <v>22</v>
      </c>
      <c r="M605" s="6">
        <v>71.32</v>
      </c>
      <c r="N605" s="6">
        <v>34</v>
      </c>
      <c r="O605" s="6">
        <v>73.35</v>
      </c>
      <c r="P605" s="6">
        <v>20</v>
      </c>
      <c r="Q605" s="23">
        <v>39626</v>
      </c>
    </row>
    <row r="606" spans="1:17" ht="12" customHeight="1">
      <c r="A606" s="5" t="s">
        <v>797</v>
      </c>
      <c r="B606" s="5" t="s">
        <v>237</v>
      </c>
      <c r="C606" s="6">
        <v>76.96</v>
      </c>
      <c r="D606" s="6">
        <v>93</v>
      </c>
      <c r="E606" s="11">
        <v>0.46</v>
      </c>
      <c r="F606" s="18">
        <f>(J606/D606*D$2/J$2-1)*2+(L606/D606*D$2/L$2-1)+(N606/D606*D$2/N$2-1)*(-1)+(P606/D606*D$2/P$2-1)*(-2)</f>
        <v>-0.4183117724126202</v>
      </c>
      <c r="G606" s="11">
        <v>1982</v>
      </c>
      <c r="H606" s="16">
        <v>2008</v>
      </c>
      <c r="I606" s="6">
        <v>79.58</v>
      </c>
      <c r="J606" s="6">
        <v>12</v>
      </c>
      <c r="K606" s="6">
        <v>73.29</v>
      </c>
      <c r="L606" s="6">
        <v>14</v>
      </c>
      <c r="M606" s="6">
        <v>77.72</v>
      </c>
      <c r="N606" s="6">
        <v>39</v>
      </c>
      <c r="O606" s="6">
        <v>76.61</v>
      </c>
      <c r="P606" s="6">
        <v>28</v>
      </c>
      <c r="Q606" s="23">
        <v>39626</v>
      </c>
    </row>
    <row r="607" spans="1:17" ht="12" customHeight="1">
      <c r="A607" s="5" t="s">
        <v>798</v>
      </c>
      <c r="B607" s="5" t="s">
        <v>569</v>
      </c>
      <c r="C607" s="6">
        <v>70.34</v>
      </c>
      <c r="D607" s="6">
        <v>88</v>
      </c>
      <c r="E607" s="11">
        <v>0.16</v>
      </c>
      <c r="F607" s="20">
        <f>(J607/D607*D$2/J$2-1)*2+(L607/D607*D$2/L$2-1)+(N607/D607*D$2/N$2-1)*(-1)+(P607/D607*D$2/P$2-1)*(-2)</f>
        <v>-1.2458682039300646</v>
      </c>
      <c r="G607" s="16">
        <v>1983</v>
      </c>
      <c r="H607" s="16">
        <v>2008</v>
      </c>
      <c r="I607" s="6">
        <v>66.11</v>
      </c>
      <c r="J607" s="6">
        <v>9</v>
      </c>
      <c r="K607" s="6">
        <v>73.86</v>
      </c>
      <c r="L607" s="6">
        <v>14</v>
      </c>
      <c r="M607" s="6">
        <v>71.06</v>
      </c>
      <c r="N607" s="6">
        <v>31</v>
      </c>
      <c r="O607" s="6">
        <v>69.35</v>
      </c>
      <c r="P607" s="6">
        <v>34</v>
      </c>
      <c r="Q607" s="23">
        <v>39640</v>
      </c>
    </row>
    <row r="608" spans="1:17" ht="12" customHeight="1">
      <c r="A608" s="5" t="s">
        <v>799</v>
      </c>
      <c r="B608" s="5" t="s">
        <v>67</v>
      </c>
      <c r="C608" s="10">
        <v>86.87</v>
      </c>
      <c r="D608" s="6">
        <v>136</v>
      </c>
      <c r="E608" s="16">
        <v>-4.37</v>
      </c>
      <c r="F608" s="20">
        <f>(J608/D608*D$2/J$2-1)*2+(L608/D608*D$2/L$2-1)+(N608/D608*D$2/N$2-1)*(-1)+(P608/D608*D$2/P$2-1)*(-2)</f>
        <v>-1.9528674000778752</v>
      </c>
      <c r="G608" s="16">
        <v>1983</v>
      </c>
      <c r="H608" s="16">
        <v>2008</v>
      </c>
      <c r="I608" s="10">
        <v>81.08</v>
      </c>
      <c r="J608" s="6">
        <v>12</v>
      </c>
      <c r="K608" s="10">
        <v>82.12</v>
      </c>
      <c r="L608" s="6">
        <v>17</v>
      </c>
      <c r="M608" s="12">
        <v>88.35</v>
      </c>
      <c r="N608" s="6">
        <v>49</v>
      </c>
      <c r="O608" s="12">
        <v>88.21</v>
      </c>
      <c r="P608" s="6">
        <v>58</v>
      </c>
      <c r="Q608" s="23">
        <v>39654</v>
      </c>
    </row>
    <row r="609" spans="1:17" ht="12" customHeight="1">
      <c r="A609" s="5" t="s">
        <v>800</v>
      </c>
      <c r="B609" s="5" t="s">
        <v>288</v>
      </c>
      <c r="C609" s="6">
        <v>76.77</v>
      </c>
      <c r="D609" s="6">
        <v>90</v>
      </c>
      <c r="E609" s="11">
        <v>0.98</v>
      </c>
      <c r="F609" s="18">
        <f>(J609/D609*D$2/J$2-1)*2+(L609/D609*D$2/L$2-1)+(N609/D609*D$2/N$2-1)*(-1)+(P609/D609*D$2/P$2-1)*(-2)</f>
        <v>-0.274244826831167</v>
      </c>
      <c r="G609" s="11">
        <v>1982</v>
      </c>
      <c r="H609" s="16">
        <v>2008</v>
      </c>
      <c r="I609" s="6">
        <v>77.15</v>
      </c>
      <c r="J609" s="6">
        <v>13</v>
      </c>
      <c r="K609" s="6">
        <v>76.67</v>
      </c>
      <c r="L609" s="6">
        <v>15</v>
      </c>
      <c r="M609" s="6">
        <v>77.83</v>
      </c>
      <c r="N609" s="6">
        <v>30</v>
      </c>
      <c r="O609" s="6">
        <v>75.66</v>
      </c>
      <c r="P609" s="6">
        <v>32</v>
      </c>
      <c r="Q609" s="23">
        <v>39689</v>
      </c>
    </row>
  </sheetData>
  <autoFilter ref="A1:Q609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hiki</dc:creator>
  <cp:keywords/>
  <dc:description/>
  <cp:lastModifiedBy>hiki</cp:lastModifiedBy>
  <dcterms:created xsi:type="dcterms:W3CDTF">2008-11-02T17:02:18Z</dcterms:created>
  <dcterms:modified xsi:type="dcterms:W3CDTF">2008-11-02T19:47:13Z</dcterms:modified>
  <cp:category/>
  <cp:version/>
  <cp:contentType/>
  <cp:contentStatus/>
</cp:coreProperties>
</file>